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"/>
    </mc:Choice>
  </mc:AlternateContent>
  <xr:revisionPtr revIDLastSave="28" documentId="8_{33412767-561F-4062-9290-65C5B80E191C}" xr6:coauthVersionLast="47" xr6:coauthVersionMax="47" xr10:uidLastSave="{BAAE67A3-5584-4DE3-B439-2E03970A5F58}"/>
  <bookViews>
    <workbookView xWindow="-120" yWindow="-120" windowWidth="20730" windowHeight="11160" tabRatio="878" xr2:uid="{A5F19A62-5665-467A-9E43-83E2A9F72540}"/>
  </bookViews>
  <sheets>
    <sheet name="EJECUCIÓN INGRESOS" sheetId="29" r:id="rId1"/>
    <sheet name="EJECUCIÓN GASTOS" sheetId="28" r:id="rId2"/>
  </sheets>
  <definedNames>
    <definedName name="_xlnm._FilterDatabase" localSheetId="1" hidden="1">'EJECUCIÓN GASTOS'!$A$8:$R$127</definedName>
    <definedName name="_xlnm._FilterDatabase" localSheetId="0" hidden="1">'EJECUCIÓN INGRESOS'!$A$7:$J$121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27" i="28" l="1"/>
  <c r="O125" i="28"/>
  <c r="O124" i="28"/>
  <c r="O123" i="28"/>
  <c r="O122" i="28"/>
  <c r="O121" i="28"/>
  <c r="O120" i="28"/>
  <c r="O119" i="28"/>
  <c r="O118" i="28"/>
  <c r="O117" i="28"/>
  <c r="O116" i="28"/>
  <c r="O115" i="28"/>
  <c r="O114" i="28"/>
  <c r="O113" i="28"/>
  <c r="O112" i="28"/>
  <c r="O111" i="28"/>
  <c r="O110" i="28"/>
  <c r="O109" i="28"/>
  <c r="O108" i="28"/>
  <c r="O107" i="28"/>
  <c r="O106" i="28"/>
  <c r="O105" i="28"/>
  <c r="O104" i="28"/>
  <c r="O103" i="28"/>
  <c r="O102" i="28"/>
  <c r="O101" i="28"/>
  <c r="O100" i="28"/>
  <c r="O99" i="28"/>
  <c r="O98" i="28"/>
  <c r="O97" i="28"/>
  <c r="O96" i="28"/>
  <c r="O95" i="28"/>
  <c r="O94" i="28"/>
  <c r="O93" i="28"/>
  <c r="O92" i="28"/>
  <c r="O91" i="28"/>
  <c r="O90" i="28"/>
  <c r="O89" i="28"/>
  <c r="O88" i="28"/>
  <c r="O87" i="28"/>
  <c r="O86" i="28"/>
  <c r="O85" i="28"/>
  <c r="O84" i="28"/>
  <c r="O83" i="28"/>
  <c r="O82" i="28"/>
  <c r="O81" i="28"/>
  <c r="O80" i="28"/>
  <c r="O79" i="28"/>
  <c r="O78" i="28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7" i="28"/>
  <c r="O46" i="28"/>
  <c r="O45" i="28"/>
  <c r="O44" i="28"/>
  <c r="O43" i="28"/>
  <c r="O42" i="28"/>
  <c r="O41" i="28"/>
  <c r="O40" i="28"/>
  <c r="O39" i="28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</calcChain>
</file>

<file path=xl/sharedStrings.xml><?xml version="1.0" encoding="utf-8"?>
<sst xmlns="http://schemas.openxmlformats.org/spreadsheetml/2006/main" count="492" uniqueCount="476">
  <si>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</si>
  <si>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</si>
  <si>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</si>
  <si>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</si>
  <si>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</si>
  <si>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</si>
  <si>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</si>
  <si>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</si>
  <si>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</si>
  <si>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</si>
  <si>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</si>
  <si>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</si>
  <si>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</si>
  <si>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</si>
  <si>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</si>
  <si>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</si>
  <si>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</si>
  <si>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</si>
  <si>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</si>
  <si>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</si>
  <si>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</si>
  <si>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</si>
  <si>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</si>
  <si>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</si>
  <si>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</si>
  <si>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</si>
  <si>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</si>
  <si>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</si>
  <si>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</si>
  <si>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</si>
  <si>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</si>
  <si>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</si>
  <si>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</si>
  <si>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</si>
  <si>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</si>
  <si>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</si>
  <si>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</si>
  <si>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</si>
  <si>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</si>
  <si>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</si>
  <si>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</si>
  <si>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</si>
  <si>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</si>
  <si>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</si>
  <si>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</si>
  <si>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</si>
  <si>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</si>
  <si>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</si>
  <si>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</si>
  <si>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</si>
  <si>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</si>
  <si>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</si>
  <si>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</si>
  <si>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</si>
  <si>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</si>
  <si>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</si>
  <si>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</si>
  <si>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</si>
  <si>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</si>
  <si>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</si>
  <si>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</si>
  <si>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</si>
  <si>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</si>
  <si>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</si>
  <si>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</si>
  <si>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</si>
  <si>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</si>
  <si>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</si>
  <si>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</si>
  <si>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</si>
  <si>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</si>
  <si>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</si>
  <si>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</si>
  <si>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</si>
  <si>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</si>
  <si>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</si>
  <si>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</si>
  <si>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</si>
  <si>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</si>
  <si>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</si>
  <si>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</si>
  <si>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</si>
  <si>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</si>
  <si>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</si>
  <si>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</si>
  <si>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</si>
  <si>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</si>
  <si>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</si>
  <si>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</si>
  <si>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</si>
  <si>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</si>
  <si>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</si>
  <si>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</si>
  <si>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</si>
  <si>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</si>
  <si>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</si>
  <si>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</si>
  <si>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</si>
  <si>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</si>
  <si>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</si>
  <si>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</si>
  <si>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</si>
  <si>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</si>
  <si>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</si>
  <si>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</si>
  <si>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</si>
  <si>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</si>
  <si>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</si>
  <si>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</si>
  <si>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</si>
  <si>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</si>
  <si>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</si>
  <si>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</si>
  <si>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</si>
  <si>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</si>
  <si>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</si>
  <si>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</si>
  <si>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</si>
  <si>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</si>
  <si>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</si>
  <si>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</si>
  <si>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</si>
  <si>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</si>
  <si>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</si>
  <si>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</si>
  <si>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</si>
  <si>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</si>
  <si>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</si>
  <si>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</si>
  <si>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</si>
  <si>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</si>
  <si>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</si>
  <si>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</si>
  <si>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</si>
  <si>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</si>
  <si>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</si>
  <si>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</si>
  <si>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</si>
  <si>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</si>
  <si>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</si>
  <si>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</si>
  <si>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</si>
  <si>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</si>
  <si>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</si>
  <si>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</si>
  <si>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</si>
  <si>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</si>
  <si>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</si>
  <si>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</si>
  <si>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</si>
  <si>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</si>
  <si>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</si>
  <si>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</si>
  <si>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</si>
  <si>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</si>
  <si>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</si>
  <si>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</si>
  <si>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</si>
  <si>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</si>
  <si>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</si>
  <si>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</si>
  <si>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</si>
  <si>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</si>
  <si>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</si>
  <si>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</si>
  <si>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</si>
  <si>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</si>
  <si>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</si>
  <si>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</si>
  <si>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</si>
  <si>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</si>
  <si>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</si>
  <si>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</si>
  <si>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</si>
  <si>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</si>
  <si>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</si>
  <si>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</si>
  <si>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</si>
  <si>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</si>
  <si>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</si>
  <si>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</si>
  <si>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</si>
  <si>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</si>
  <si>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</si>
  <si>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</si>
  <si>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</si>
  <si>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</si>
  <si>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</si>
  <si>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</si>
  <si>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</si>
  <si>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</si>
  <si>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</si>
  <si>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</si>
  <si>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</si>
  <si>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</si>
  <si>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</si>
  <si>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</si>
  <si>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</si>
  <si>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</si>
  <si>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</si>
  <si>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</si>
  <si>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</si>
  <si>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</si>
  <si>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</si>
  <si>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</si>
  <si>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</si>
  <si>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</si>
  <si>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</si>
  <si>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</si>
  <si>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</si>
  <si>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</si>
  <si>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</si>
  <si>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</si>
  <si>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</si>
  <si>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</si>
  <si>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</si>
  <si>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</si>
  <si>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</si>
  <si>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</si>
  <si>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</si>
  <si>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</si>
  <si>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</si>
  <si>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</si>
  <si>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</si>
  <si>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</si>
  <si>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</si>
  <si>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</si>
  <si>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</si>
  <si>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</si>
  <si>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</si>
  <si>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</si>
  <si>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</si>
  <si>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</si>
  <si>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</si>
  <si>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</si>
  <si>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</si>
  <si>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</si>
  <si>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</si>
  <si>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</si>
  <si>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</si>
  <si>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</si>
  <si>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</si>
  <si>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</si>
  <si>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</si>
  <si>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</si>
  <si>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</si>
  <si>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</si>
  <si>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31/07/2021</t>
  </si>
  <si>
    <t>EJECUCION PRESUPUESTAL
 DESDE  01/08/2021 HASTA 31/08/2021</t>
  </si>
  <si>
    <t>EJECUCION PRESUPUESTAL ACUMULADA DESDE 01/01/2021 HASTA 31/08/2021</t>
  </si>
  <si>
    <t>Aforo Inicial</t>
  </si>
  <si>
    <t>Modificación Presupuestal</t>
  </si>
  <si>
    <t>Aforo Definitivo</t>
  </si>
  <si>
    <t>Ingresos Acumulados Desde 01/01/2021 hasta 31/07/2021</t>
  </si>
  <si>
    <t>Ingresos Desde 01/08/2021 hasta 31/08/2021</t>
  </si>
  <si>
    <t>Ingresos Acumulados Desde 01/01/2021 hasta 31/08/2021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</si>
  <si>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</si>
  <si>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</si>
  <si>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</si>
  <si>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</si>
  <si>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</si>
  <si>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</si>
  <si>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</si>
  <si>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</si>
  <si>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</si>
  <si>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</si>
  <si>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</si>
  <si>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</si>
  <si>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</si>
  <si>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</si>
  <si>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</si>
  <si>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</si>
  <si>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</si>
  <si>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</si>
  <si>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</si>
  <si>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</si>
  <si>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</si>
  <si>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</si>
  <si>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</si>
  <si>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</si>
  <si>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</si>
  <si>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</si>
  <si>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</si>
  <si>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</si>
  <si>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</si>
  <si>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</si>
  <si>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</si>
  <si>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</si>
  <si>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</si>
  <si>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</si>
  <si>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</si>
  <si>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</si>
  <si>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</si>
  <si>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</si>
  <si>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</si>
  <si>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</si>
  <si>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</si>
  <si>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</si>
  <si>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</si>
  <si>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</si>
  <si>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</si>
  <si>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</si>
  <si>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</si>
  <si>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</si>
  <si>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</si>
  <si>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</si>
  <si>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</si>
  <si>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</si>
  <si>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</si>
  <si>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</si>
  <si>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</si>
  <si>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</si>
  <si>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</si>
  <si>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</si>
  <si>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</si>
  <si>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</si>
  <si>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</si>
  <si>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</si>
  <si>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</si>
  <si>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</si>
  <si>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</si>
  <si>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</si>
  <si>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</si>
  <si>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</si>
  <si>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</si>
  <si>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</si>
  <si>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</si>
  <si>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</si>
  <si>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</si>
  <si>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</si>
  <si>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</si>
  <si>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</si>
  <si>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</si>
  <si>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</si>
  <si>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</si>
  <si>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</si>
  <si>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</si>
  <si>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</si>
  <si>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</si>
  <si>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</si>
  <si>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</si>
  <si>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</si>
  <si>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</si>
  <si>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</si>
  <si>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</si>
  <si>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</si>
  <si>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</si>
  <si>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</si>
  <si>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</si>
  <si>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</si>
  <si>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</si>
  <si>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</si>
  <si>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</si>
  <si>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</si>
  <si>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</si>
  <si>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</si>
  <si>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</si>
  <si>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</si>
  <si>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</si>
  <si>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</si>
  <si>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</si>
  <si>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</si>
  <si>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</si>
  <si>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</si>
  <si>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</si>
  <si>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</si>
  <si>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</si>
  <si>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</si>
  <si>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</si>
  <si>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</si>
  <si>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(2018-2019) 2020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</si>
  <si>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</si>
  <si>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</si>
  <si>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</si>
  <si>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</si>
  <si>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</si>
  <si>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</si>
  <si>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</si>
  <si>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</si>
  <si>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</si>
  <si>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</si>
  <si>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</si>
  <si>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 xml:space="preserve">RECURSOS DE MULTAS Y SANCCIONES 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</si>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</sst>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rgb="FFC0000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6"/>
      <color theme="0"/>
      <name val="Calibri   "/>
    </font>
    <font>
      <b/>
      <sz val="16"/>
      <name val="Calibri   "/>
    </font>
    <font>
      <b/>
      <sz val="16"/>
      <color theme="1"/>
      <name val="Calibri   "/>
    </font>
    <font>
      <i/>
      <sz val="10"/>
      <color theme="1"/>
      <name val="Calibri   "/>
    </font>
    <font>
      <b/>
      <i/>
      <sz val="16"/>
      <color theme="1"/>
      <name val="Calibri   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</cellStyleXfs>
  <cellXfs count="10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2" fillId="2" borderId="1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vertical="center" wrapText="1"/>
    </xf>
    <xf numFmtId="4" fontId="12" fillId="2" borderId="3" xfId="2" applyNumberFormat="1" applyFont="1" applyFill="1" applyBorder="1" applyAlignment="1">
      <alignment horizontal="center" vertical="center" wrapText="1"/>
    </xf>
    <xf numFmtId="0" fontId="11" fillId="0" borderId="0" xfId="2" applyNumberFormat="1" applyFont="1" applyFill="1" applyAlignment="1">
      <alignment vertical="center"/>
    </xf>
    <xf numFmtId="0" fontId="12" fillId="2" borderId="11" xfId="2" applyNumberFormat="1" applyFont="1" applyFill="1" applyBorder="1" applyAlignment="1">
      <alignment horizontal="center" vertical="center" wrapText="1"/>
    </xf>
    <xf numFmtId="4" fontId="12" fillId="2" borderId="12" xfId="2" applyNumberFormat="1" applyFont="1" applyFill="1" applyBorder="1" applyAlignment="1">
      <alignment vertical="center" wrapText="1"/>
    </xf>
    <xf numFmtId="0" fontId="12" fillId="2" borderId="14" xfId="2" applyNumberFormat="1" applyFont="1" applyFill="1" applyBorder="1" applyAlignment="1">
      <alignment horizontal="center" vertical="center" wrapText="1"/>
    </xf>
    <xf numFmtId="0" fontId="12" fillId="2" borderId="15" xfId="2" applyNumberFormat="1" applyFont="1" applyFill="1" applyBorder="1" applyAlignment="1">
      <alignment horizontal="center" vertical="center" wrapText="1"/>
    </xf>
    <xf numFmtId="0" fontId="12" fillId="2" borderId="16" xfId="2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4" fontId="11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12" fillId="2" borderId="10" xfId="2" applyNumberFormat="1" applyFont="1" applyFill="1" applyBorder="1" applyAlignment="1">
      <alignment horizontal="center" vertical="center" wrapText="1"/>
    </xf>
    <xf numFmtId="0" fontId="12" fillId="2" borderId="4" xfId="2" applyNumberFormat="1" applyFont="1" applyFill="1" applyBorder="1" applyAlignment="1">
      <alignment vertical="center" wrapText="1"/>
    </xf>
    <xf numFmtId="0" fontId="12" fillId="2" borderId="13" xfId="2" applyNumberFormat="1" applyFont="1" applyFill="1" applyBorder="1" applyAlignment="1">
      <alignment vertical="center" wrapText="1"/>
    </xf>
    <xf numFmtId="0" fontId="17" fillId="0" borderId="0" xfId="2" applyNumberFormat="1" applyFont="1" applyFill="1" applyAlignment="1">
      <alignment vertical="center"/>
    </xf>
    <xf numFmtId="164" fontId="14" fillId="0" borderId="0" xfId="3" applyNumberFormat="1" applyFont="1" applyFill="1" applyAlignment="1">
      <alignment vertical="center"/>
    </xf>
    <xf numFmtId="0" fontId="15" fillId="6" borderId="17" xfId="0" applyFont="1" applyFill="1" applyBorder="1" applyAlignment="1">
      <alignment vertical="center"/>
    </xf>
    <xf numFmtId="167" fontId="15" fillId="6" borderId="17" xfId="0" applyNumberFormat="1" applyFont="1" applyFill="1" applyBorder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49" fontId="21" fillId="3" borderId="17" xfId="0" applyNumberFormat="1" applyFont="1" applyFill="1" applyBorder="1"/>
    <xf numFmtId="4" fontId="21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21" fillId="4" borderId="17" xfId="0" applyNumberFormat="1" applyFont="1" applyFill="1" applyBorder="1"/>
    <xf numFmtId="4" fontId="21" fillId="4" borderId="17" xfId="0" applyNumberFormat="1" applyFont="1" applyFill="1" applyBorder="1"/>
    <xf numFmtId="4" fontId="14" fillId="0" borderId="0" xfId="3" applyNumberFormat="1" applyFont="1" applyFill="1" applyAlignment="1">
      <alignment vertical="center"/>
    </xf>
    <xf numFmtId="4" fontId="15" fillId="6" borderId="17" xfId="3" applyNumberFormat="1" applyFont="1" applyFill="1" applyBorder="1" applyAlignment="1">
      <alignment vertical="center"/>
    </xf>
    <xf numFmtId="0" fontId="13" fillId="0" borderId="0" xfId="2" applyNumberFormat="1" applyFont="1" applyFill="1" applyAlignment="1">
      <alignment vertical="center"/>
    </xf>
    <xf numFmtId="0" fontId="22" fillId="0" borderId="0" xfId="0" applyFont="1"/>
    <xf numFmtId="0" fontId="24" fillId="0" borderId="0" xfId="0" applyFont="1"/>
    <xf numFmtId="0" fontId="12" fillId="2" borderId="6" xfId="2" applyNumberFormat="1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4" fontId="9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4" fontId="8" fillId="0" borderId="0" xfId="1" applyNumberFormat="1" applyFont="1" applyAlignment="1">
      <alignment vertical="center" wrapText="1"/>
    </xf>
    <xf numFmtId="0" fontId="10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2" fontId="13" fillId="0" borderId="0" xfId="0" applyNumberFormat="1" applyFont="1"/>
    <xf numFmtId="4" fontId="14" fillId="0" borderId="0" xfId="0" applyNumberFormat="1" applyFont="1"/>
    <xf numFmtId="0" fontId="14" fillId="0" borderId="0" xfId="0" applyFont="1"/>
    <xf numFmtId="0" fontId="18" fillId="0" borderId="0" xfId="0" applyFont="1"/>
    <xf numFmtId="0" fontId="15" fillId="0" borderId="0" xfId="0" applyFont="1"/>
    <xf numFmtId="0" fontId="16" fillId="0" borderId="0" xfId="0" applyFont="1"/>
    <xf numFmtId="166" fontId="14" fillId="0" borderId="0" xfId="0" applyNumberFormat="1" applyFont="1"/>
    <xf numFmtId="166" fontId="18" fillId="0" borderId="0" xfId="0" applyNumberFormat="1" applyFont="1"/>
    <xf numFmtId="0" fontId="19" fillId="0" borderId="0" xfId="0" applyFont="1"/>
    <xf numFmtId="0" fontId="20" fillId="0" borderId="0" xfId="0" applyFont="1"/>
    <xf numFmtId="0" fontId="13" fillId="0" borderId="0" xfId="0" applyFont="1"/>
    <xf numFmtId="0" fontId="5" fillId="0" borderId="0" xfId="0" applyFont="1"/>
    <xf numFmtId="164" fontId="5" fillId="0" borderId="0" xfId="0" applyNumberFormat="1" applyFont="1" applyAlignment="1">
      <alignment vertical="center"/>
    </xf>
    <xf numFmtId="0" fontId="12" fillId="2" borderId="7" xfId="2" applyNumberFormat="1" applyFont="1" applyFill="1" applyBorder="1" applyAlignment="1">
      <alignment horizontal="center" vertical="center" wrapText="1"/>
    </xf>
    <xf numFmtId="0" fontId="12" fillId="2" borderId="5" xfId="2" applyNumberFormat="1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 wrapText="1"/>
    </xf>
    <xf numFmtId="0" fontId="12" fillId="2" borderId="9" xfId="2" applyNumberFormat="1" applyFont="1" applyFill="1" applyBorder="1" applyAlignment="1">
      <alignment horizontal="center" vertical="center"/>
    </xf>
    <xf numFmtId="0" fontId="12" fillId="2" borderId="5" xfId="2" applyNumberFormat="1" applyFont="1" applyFill="1" applyBorder="1" applyAlignment="1">
      <alignment horizontal="center" vertical="center"/>
    </xf>
    <xf numFmtId="0" fontId="12" fillId="2" borderId="8" xfId="2" applyNumberFormat="1" applyFont="1" applyFill="1" applyBorder="1" applyAlignment="1">
      <alignment horizontal="center" vertical="center"/>
    </xf>
    <xf numFmtId="2" fontId="25" fillId="2" borderId="1" xfId="1" applyNumberFormat="1" applyFont="1" applyFill="1" applyBorder="1" applyAlignment="1">
      <alignment horizontal="center" vertical="center" wrapText="1"/>
    </xf>
    <xf numFmtId="2" fontId="25" fillId="2" borderId="3" xfId="1" applyNumberFormat="1" applyFont="1" applyFill="1" applyBorder="1" applyAlignment="1">
      <alignment horizontal="center" vertical="center" wrapText="1"/>
    </xf>
    <xf numFmtId="0" fontId="25" fillId="2" borderId="3" xfId="2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21" fillId="3" borderId="17" xfId="0" applyFont="1" applyFill="1" applyBorder="1"/>
    <xf numFmtId="0" fontId="27" fillId="0" borderId="0" xfId="0" applyFont="1"/>
    <xf numFmtId="0" fontId="28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21" fillId="4" borderId="17" xfId="0" applyFont="1" applyFill="1" applyBorder="1"/>
    <xf numFmtId="0" fontId="28" fillId="11" borderId="0" xfId="0" applyFont="1" applyFill="1"/>
    <xf numFmtId="0" fontId="29" fillId="0" borderId="0" xfId="0" applyFont="1"/>
    <xf numFmtId="0" fontId="28" fillId="0" borderId="0" xfId="0" applyFont="1" applyAlignment="1">
      <alignment wrapText="1"/>
    </xf>
    <xf numFmtId="0" fontId="30" fillId="6" borderId="17" xfId="0" applyFont="1" applyFill="1" applyBorder="1"/>
    <xf numFmtId="0" fontId="31" fillId="6" borderId="17" xfId="0" applyFont="1" applyFill="1" applyBorder="1"/>
    <xf numFmtId="164" fontId="31" fillId="6" borderId="17" xfId="0" applyNumberFormat="1" applyFont="1" applyFill="1" applyBorder="1"/>
  </cellXfs>
  <cellStyles count="5">
    <cellStyle name="Millares" xfId="3" builtinId="3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FF00FF"/>
      <color rgb="FFDDEBF7"/>
      <color rgb="FFFF0066"/>
      <color rgb="FFFA9B32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8FA2F0A-B0FB-483C-948C-091638B1F966}"/>
            </a:ext>
          </a:extLst>
        </xdr:cNvPr>
        <xdr:cNvSpPr txBox="1"/>
      </xdr:nvSpPr>
      <xdr:spPr>
        <a:xfrm>
          <a:off x="5689023" y="86553"/>
          <a:ext cx="9293802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AGOSTO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241AD0-518F-4CD5-B1EA-055B93688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321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6</xdr:col>
      <xdr:colOff>272143</xdr:colOff>
      <xdr:row>4</xdr:row>
      <xdr:rowOff>183996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F0A0D8-CB54-419C-93B4-B1AE55BDE6A7}"/>
            </a:ext>
          </a:extLst>
        </xdr:cNvPr>
        <xdr:cNvSpPr txBox="1"/>
      </xdr:nvSpPr>
      <xdr:spPr>
        <a:xfrm>
          <a:off x="7553325" y="142583"/>
          <a:ext cx="8387443" cy="10796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AGOSTO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6</xdr:col>
      <xdr:colOff>1319893</xdr:colOff>
      <xdr:row>0</xdr:row>
      <xdr:rowOff>142153</xdr:rowOff>
    </xdr:from>
    <xdr:to>
      <xdr:col>9</xdr:col>
      <xdr:colOff>121109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FD8827-AD57-4676-8EE9-B86438B6D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8518" y="142153"/>
          <a:ext cx="4430491" cy="774969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5</xdr:row>
      <xdr:rowOff>32161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BD5E0D-D0F6-404E-9EE8-83CE1AFB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33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5FFE-08C7-4DED-8249-7A3C0F46FE4C}">
  <sheetPr>
    <tabColor rgb="FFFFFF00"/>
  </sheetPr>
  <dimension ref="A1:J121"/>
  <sheetViews>
    <sheetView tabSelected="1" view="pageBreakPreview" zoomScale="70" zoomScaleNormal="84" zoomScaleSheetLayoutView="70" workbookViewId="0">
      <pane xSplit="2" ySplit="7" topLeftCell="G106" activePane="bottomRight" state="frozen"/>
      <selection activeCell="E17" sqref="E17"/>
      <selection pane="topRight" activeCell="E17" sqref="E17"/>
      <selection pane="bottomLeft" activeCell="E17" sqref="E17"/>
      <selection pane="bottomRight" activeCell="J1" sqref="J1:J1048576"/>
    </sheetView>
  </sheetViews>
  <sheetFormatPr baseColWidth="10" defaultRowHeight="15.75"/>
  <cols>
    <col min="1" max="1" width="18.5703125" style="88" customWidth="1"/>
    <col min="2" max="2" width="104.140625" style="97" customWidth="1"/>
    <col min="3" max="3" width="34.42578125" style="88" customWidth="1"/>
    <col min="4" max="4" width="32.5703125" style="88" customWidth="1"/>
    <col min="5" max="5" width="35" style="88" customWidth="1"/>
    <col min="6" max="8" width="34.85546875" style="88" customWidth="1"/>
    <col min="9" max="9" width="32.28515625" style="88" customWidth="1"/>
    <col min="10" max="10" width="25" style="88" customWidth="1"/>
    <col min="11" max="16384" width="11.42578125" style="88"/>
  </cols>
  <sheetData>
    <row r="1" spans="1:10" s="55" customFormat="1" ht="21" customHeight="1">
      <c r="A1" s="52"/>
      <c r="B1" s="53"/>
      <c r="C1" s="54"/>
      <c r="D1" s="54"/>
      <c r="E1" s="54"/>
      <c r="F1" s="54"/>
      <c r="G1" s="54"/>
      <c r="H1" s="54"/>
      <c r="I1" s="54"/>
      <c r="J1" s="54"/>
    </row>
    <row r="2" spans="1:10" s="55" customFormat="1">
      <c r="A2" s="52"/>
      <c r="B2" s="53"/>
      <c r="C2" s="54"/>
      <c r="D2" s="54"/>
      <c r="E2" s="54"/>
      <c r="F2" s="54"/>
      <c r="G2" s="54"/>
      <c r="H2" s="54"/>
      <c r="I2" s="54"/>
      <c r="J2" s="54"/>
    </row>
    <row r="3" spans="1:10" s="55" customFormat="1">
      <c r="A3" s="52"/>
      <c r="B3" s="53"/>
      <c r="C3" s="54"/>
      <c r="D3" s="54"/>
      <c r="E3" s="54"/>
      <c r="F3" s="54"/>
      <c r="G3" s="54"/>
      <c r="H3" s="54"/>
      <c r="I3" s="54"/>
      <c r="J3" s="54"/>
    </row>
    <row r="4" spans="1:10" s="55" customFormat="1">
      <c r="A4" s="52"/>
      <c r="B4" s="53"/>
      <c r="C4" s="54"/>
      <c r="D4" s="54"/>
      <c r="E4" s="54"/>
      <c r="F4" s="54"/>
      <c r="G4" s="54"/>
      <c r="H4" s="54"/>
      <c r="I4" s="54"/>
      <c r="J4" s="54"/>
    </row>
    <row r="5" spans="1:10" s="55" customFormat="1">
      <c r="A5" s="52"/>
      <c r="B5" s="53"/>
      <c r="C5" s="54"/>
      <c r="D5" s="54"/>
      <c r="E5" s="54"/>
      <c r="F5" s="54"/>
      <c r="G5" s="54"/>
      <c r="H5" s="54"/>
      <c r="I5" s="54"/>
      <c r="J5" s="54"/>
    </row>
    <row r="6" spans="1:10" s="55" customFormat="1" thickBot="1"/>
    <row r="7" spans="1:10" s="85" customFormat="1" ht="60" customHeight="1">
      <c r="A7" s="82" t="s">
        <v>88</v>
      </c>
      <c r="B7" s="83" t="s">
        <v>87</v>
      </c>
      <c r="C7" s="84" t="s">
        <v>250</v>
      </c>
      <c r="D7" s="84" t="s">
        <v>251</v>
      </c>
      <c r="E7" s="84" t="s">
        <v>252</v>
      </c>
      <c r="F7" s="84" t="s">
        <v>253</v>
      </c>
      <c r="G7" s="84" t="s">
        <v>254</v>
      </c>
      <c r="H7" s="84" t="s">
        <v>255</v>
      </c>
      <c r="I7" s="84" t="s">
        <v>256</v>
      </c>
      <c r="J7" s="84" t="s">
        <v>257</v>
      </c>
    </row>
    <row r="8" spans="1:10" s="87" customFormat="1">
      <c r="A8" s="31" t="s">
        <v>258</v>
      </c>
      <c r="B8" s="86" t="s">
        <v>259</v>
      </c>
      <c r="C8" s="32">
        <v>763055427000</v>
      </c>
      <c r="D8" s="32">
        <v>731825620629</v>
      </c>
      <c r="E8" s="32">
        <v>1494881047629</v>
      </c>
      <c r="F8" s="32">
        <v>763055427000</v>
      </c>
      <c r="G8" s="32">
        <v>731825620629</v>
      </c>
      <c r="H8" s="32">
        <v>1494881047629</v>
      </c>
      <c r="I8" s="32">
        <v>100</v>
      </c>
      <c r="J8" s="32">
        <v>3.3703266022841265</v>
      </c>
    </row>
    <row r="9" spans="1:10">
      <c r="A9" s="31" t="s">
        <v>260</v>
      </c>
      <c r="B9" s="86" t="s">
        <v>261</v>
      </c>
      <c r="C9" s="32">
        <v>59530230033000</v>
      </c>
      <c r="D9" s="32">
        <v>0</v>
      </c>
      <c r="E9" s="32">
        <v>59530230033000</v>
      </c>
      <c r="F9" s="32">
        <v>35767857786175.398</v>
      </c>
      <c r="G9" s="32">
        <v>4939980223089.29</v>
      </c>
      <c r="H9" s="32">
        <v>40707838009264.703</v>
      </c>
      <c r="I9" s="32">
        <v>68.38</v>
      </c>
      <c r="J9" s="32">
        <v>91.779014512028084</v>
      </c>
    </row>
    <row r="10" spans="1:10">
      <c r="A10" s="33" t="s">
        <v>262</v>
      </c>
      <c r="B10" s="33" t="s">
        <v>81</v>
      </c>
      <c r="C10" s="34">
        <v>23452772647147</v>
      </c>
      <c r="D10" s="34">
        <v>0</v>
      </c>
      <c r="E10" s="34">
        <v>23452772647147</v>
      </c>
      <c r="F10" s="34">
        <v>13412553620673.301</v>
      </c>
      <c r="G10" s="34">
        <v>1890907495308.78</v>
      </c>
      <c r="H10" s="34">
        <v>15303461115982.1</v>
      </c>
      <c r="I10" s="34">
        <v>65.25</v>
      </c>
      <c r="J10" s="34">
        <v>34.50285371402726</v>
      </c>
    </row>
    <row r="11" spans="1:10">
      <c r="A11" s="35" t="s">
        <v>263</v>
      </c>
      <c r="B11" s="35" t="s">
        <v>264</v>
      </c>
      <c r="C11" s="36">
        <v>23452772647147</v>
      </c>
      <c r="D11" s="36">
        <v>0</v>
      </c>
      <c r="E11" s="36">
        <v>23452772647147</v>
      </c>
      <c r="F11" s="36">
        <v>13412553620673.301</v>
      </c>
      <c r="G11" s="36">
        <v>1890907495308.78</v>
      </c>
      <c r="H11" s="36">
        <v>15303461115982.1</v>
      </c>
      <c r="I11" s="36">
        <v>65.25</v>
      </c>
      <c r="J11" s="36">
        <v>34.50285371402726</v>
      </c>
    </row>
    <row r="12" spans="1:10" ht="45" customHeight="1">
      <c r="A12" s="37" t="s">
        <v>265</v>
      </c>
      <c r="B12" s="89" t="s">
        <v>266</v>
      </c>
      <c r="C12" s="38">
        <v>23452772647147</v>
      </c>
      <c r="D12" s="38">
        <v>0</v>
      </c>
      <c r="E12" s="38">
        <v>23452772647147</v>
      </c>
      <c r="F12" s="38">
        <v>13412553620673.301</v>
      </c>
      <c r="G12" s="38">
        <v>1890907495308.78</v>
      </c>
      <c r="H12" s="38">
        <v>15303461115982.1</v>
      </c>
      <c r="I12" s="38">
        <v>65.25</v>
      </c>
      <c r="J12" s="38">
        <v>34.50285371402726</v>
      </c>
    </row>
    <row r="13" spans="1:10">
      <c r="A13" s="90" t="s">
        <v>267</v>
      </c>
      <c r="B13" s="91" t="s">
        <v>268</v>
      </c>
      <c r="C13" s="92">
        <v>22085006939512</v>
      </c>
      <c r="D13" s="92">
        <v>0</v>
      </c>
      <c r="E13" s="92">
        <v>22085006939512</v>
      </c>
      <c r="F13" s="92">
        <v>12742959130494.9</v>
      </c>
      <c r="G13" s="92">
        <v>1790021825256</v>
      </c>
      <c r="H13" s="92">
        <v>14532980955750.9</v>
      </c>
      <c r="I13" s="92">
        <v>65.8</v>
      </c>
      <c r="J13" s="92">
        <v>32.765745745016595</v>
      </c>
    </row>
    <row r="14" spans="1:10" s="87" customFormat="1">
      <c r="A14" s="41" t="s">
        <v>269</v>
      </c>
      <c r="B14" s="93" t="s">
        <v>270</v>
      </c>
      <c r="C14" s="42">
        <v>11042503469756</v>
      </c>
      <c r="D14" s="42">
        <v>-3500000000000</v>
      </c>
      <c r="E14" s="42">
        <v>7542503469756</v>
      </c>
      <c r="F14" s="42">
        <v>3367216267041.8999</v>
      </c>
      <c r="G14" s="42">
        <v>312108521954</v>
      </c>
      <c r="H14" s="42">
        <v>3679324788995.8999</v>
      </c>
      <c r="I14" s="42">
        <v>48.78</v>
      </c>
      <c r="J14" s="42">
        <v>8.2953263970163587</v>
      </c>
    </row>
    <row r="15" spans="1:10" s="87" customFormat="1">
      <c r="A15" s="41" t="s">
        <v>271</v>
      </c>
      <c r="B15" s="93" t="s">
        <v>272</v>
      </c>
      <c r="C15" s="42">
        <v>11042503469756</v>
      </c>
      <c r="D15" s="42">
        <v>3500000000000</v>
      </c>
      <c r="E15" s="42">
        <v>14542503469756</v>
      </c>
      <c r="F15" s="42">
        <v>9375742863453</v>
      </c>
      <c r="G15" s="42">
        <v>1477913303302</v>
      </c>
      <c r="H15" s="42">
        <v>10853656166755</v>
      </c>
      <c r="I15" s="42">
        <v>74.63</v>
      </c>
      <c r="J15" s="42">
        <v>24.470419348000235</v>
      </c>
    </row>
    <row r="16" spans="1:10">
      <c r="A16" s="90" t="s">
        <v>273</v>
      </c>
      <c r="B16" s="91" t="s">
        <v>274</v>
      </c>
      <c r="C16" s="92">
        <v>945319867236</v>
      </c>
      <c r="D16" s="92">
        <v>0</v>
      </c>
      <c r="E16" s="92">
        <v>945319867236</v>
      </c>
      <c r="F16" s="92">
        <v>544705360315.46997</v>
      </c>
      <c r="G16" s="92">
        <v>79742379374.779999</v>
      </c>
      <c r="H16" s="92">
        <v>624447739690.25</v>
      </c>
      <c r="I16" s="92">
        <v>66.06</v>
      </c>
      <c r="J16" s="92">
        <v>1.4078664199752178</v>
      </c>
    </row>
    <row r="17" spans="1:10">
      <c r="A17" s="41" t="s">
        <v>275</v>
      </c>
      <c r="B17" s="93" t="s">
        <v>276</v>
      </c>
      <c r="C17" s="42">
        <v>527806479949</v>
      </c>
      <c r="D17" s="42">
        <v>0</v>
      </c>
      <c r="E17" s="42">
        <v>527806479949</v>
      </c>
      <c r="F17" s="42">
        <v>309029094485</v>
      </c>
      <c r="G17" s="42">
        <v>44213304674</v>
      </c>
      <c r="H17" s="42">
        <v>353242399159</v>
      </c>
      <c r="I17" s="42">
        <v>66.930000000000007</v>
      </c>
      <c r="J17" s="42">
        <v>0.79641270242106577</v>
      </c>
    </row>
    <row r="18" spans="1:10">
      <c r="A18" s="41" t="s">
        <v>277</v>
      </c>
      <c r="B18" s="93" t="s">
        <v>278</v>
      </c>
      <c r="C18" s="42">
        <v>417513387287</v>
      </c>
      <c r="D18" s="42">
        <v>0</v>
      </c>
      <c r="E18" s="42">
        <v>417513387287</v>
      </c>
      <c r="F18" s="42">
        <v>235676265830.47</v>
      </c>
      <c r="G18" s="42">
        <v>35529074700.779999</v>
      </c>
      <c r="H18" s="42">
        <v>271205340531.25</v>
      </c>
      <c r="I18" s="42">
        <v>64.959999999999994</v>
      </c>
      <c r="J18" s="42">
        <v>0.6114537175541519</v>
      </c>
    </row>
    <row r="19" spans="1:10">
      <c r="A19" s="90" t="s">
        <v>279</v>
      </c>
      <c r="B19" s="91" t="s">
        <v>280</v>
      </c>
      <c r="C19" s="92">
        <v>207445840399</v>
      </c>
      <c r="D19" s="92">
        <v>0</v>
      </c>
      <c r="E19" s="92">
        <v>207445840399</v>
      </c>
      <c r="F19" s="92">
        <v>124889129863</v>
      </c>
      <c r="G19" s="92">
        <v>21143290678</v>
      </c>
      <c r="H19" s="92">
        <v>146032420541</v>
      </c>
      <c r="I19" s="92">
        <v>70.400000000000006</v>
      </c>
      <c r="J19" s="92">
        <v>0.32924154903556169</v>
      </c>
    </row>
    <row r="20" spans="1:10">
      <c r="A20" s="90" t="s">
        <v>281</v>
      </c>
      <c r="B20" s="91" t="s">
        <v>282</v>
      </c>
      <c r="C20" s="92">
        <v>215000000000</v>
      </c>
      <c r="D20" s="92">
        <v>0</v>
      </c>
      <c r="E20" s="92">
        <v>215000000000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</row>
    <row r="21" spans="1:10">
      <c r="A21" s="33" t="s">
        <v>283</v>
      </c>
      <c r="B21" s="33" t="s">
        <v>284</v>
      </c>
      <c r="C21" s="34">
        <v>66305221784</v>
      </c>
      <c r="D21" s="34">
        <v>0</v>
      </c>
      <c r="E21" s="34">
        <v>66293925770</v>
      </c>
      <c r="F21" s="34">
        <v>17407189142.07</v>
      </c>
      <c r="G21" s="34">
        <v>1912343136.8499999</v>
      </c>
      <c r="H21" s="34">
        <v>19319532278.919998</v>
      </c>
      <c r="I21" s="34">
        <v>29.14</v>
      </c>
      <c r="J21" s="34">
        <v>4.3557401230422677E-2</v>
      </c>
    </row>
    <row r="22" spans="1:10">
      <c r="A22" s="35" t="s">
        <v>285</v>
      </c>
      <c r="B22" s="35" t="s">
        <v>286</v>
      </c>
      <c r="C22" s="36">
        <v>11296014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>
      <c r="A23" s="37" t="s">
        <v>287</v>
      </c>
      <c r="B23" s="89" t="s">
        <v>288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</row>
    <row r="24" spans="1:10">
      <c r="A24" s="37" t="s">
        <v>289</v>
      </c>
      <c r="B24" s="89" t="s">
        <v>290</v>
      </c>
      <c r="C24" s="38">
        <v>11296014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</row>
    <row r="25" spans="1:10">
      <c r="A25" s="35" t="s">
        <v>291</v>
      </c>
      <c r="B25" s="35" t="s">
        <v>292</v>
      </c>
      <c r="C25" s="36">
        <v>66293925770</v>
      </c>
      <c r="D25" s="36">
        <v>0</v>
      </c>
      <c r="E25" s="36">
        <v>66293925770</v>
      </c>
      <c r="F25" s="36">
        <v>17407189142.07</v>
      </c>
      <c r="G25" s="36">
        <v>1912343136.8499999</v>
      </c>
      <c r="H25" s="36">
        <v>19319532278.919998</v>
      </c>
      <c r="I25" s="36">
        <v>29.14</v>
      </c>
      <c r="J25" s="36">
        <v>4.3557401230422677E-2</v>
      </c>
    </row>
    <row r="26" spans="1:10">
      <c r="A26" s="37" t="s">
        <v>293</v>
      </c>
      <c r="B26" s="89" t="s">
        <v>294</v>
      </c>
      <c r="C26" s="38">
        <v>0</v>
      </c>
      <c r="D26" s="38">
        <v>0</v>
      </c>
      <c r="E26" s="38">
        <v>0</v>
      </c>
      <c r="F26" s="38">
        <v>184387816</v>
      </c>
      <c r="G26" s="38">
        <v>0</v>
      </c>
      <c r="H26" s="38">
        <v>184387816</v>
      </c>
      <c r="I26" s="38">
        <v>0</v>
      </c>
      <c r="J26" s="38">
        <v>4.1571679725790575E-4</v>
      </c>
    </row>
    <row r="27" spans="1:10">
      <c r="A27" s="37" t="s">
        <v>295</v>
      </c>
      <c r="B27" s="89" t="s">
        <v>296</v>
      </c>
      <c r="C27" s="38">
        <v>27214247036</v>
      </c>
      <c r="D27" s="38">
        <v>0</v>
      </c>
      <c r="E27" s="38">
        <v>27214247036</v>
      </c>
      <c r="F27" s="38">
        <v>12098575</v>
      </c>
      <c r="G27" s="38">
        <v>0</v>
      </c>
      <c r="H27" s="38">
        <v>12098575</v>
      </c>
      <c r="I27" s="38">
        <v>0.04</v>
      </c>
      <c r="J27" s="38">
        <v>2.727718652725171E-5</v>
      </c>
    </row>
    <row r="28" spans="1:10">
      <c r="A28" s="37" t="s">
        <v>297</v>
      </c>
      <c r="B28" s="89" t="s">
        <v>298</v>
      </c>
      <c r="C28" s="38">
        <v>38318355334</v>
      </c>
      <c r="D28" s="38">
        <v>0</v>
      </c>
      <c r="E28" s="38">
        <v>38318355334</v>
      </c>
      <c r="F28" s="38">
        <v>16144228731</v>
      </c>
      <c r="G28" s="38">
        <v>1673120000</v>
      </c>
      <c r="H28" s="38">
        <v>17817348731</v>
      </c>
      <c r="I28" s="38">
        <v>46.5</v>
      </c>
      <c r="J28" s="38">
        <v>4.0170610568317222E-2</v>
      </c>
    </row>
    <row r="29" spans="1:10">
      <c r="A29" s="37" t="s">
        <v>299</v>
      </c>
      <c r="B29" s="89" t="s">
        <v>300</v>
      </c>
      <c r="C29" s="38">
        <v>4320970</v>
      </c>
      <c r="D29" s="38">
        <v>0</v>
      </c>
      <c r="E29" s="38">
        <v>4320970</v>
      </c>
      <c r="F29" s="38">
        <v>11213943.699999999</v>
      </c>
      <c r="G29" s="38">
        <v>52839.07</v>
      </c>
      <c r="H29" s="38">
        <v>11266782.77</v>
      </c>
      <c r="I29" s="38">
        <v>260.75</v>
      </c>
      <c r="J29" s="38">
        <v>2.5401845686728863E-5</v>
      </c>
    </row>
    <row r="30" spans="1:10">
      <c r="A30" s="37" t="s">
        <v>301</v>
      </c>
      <c r="B30" s="89" t="s">
        <v>302</v>
      </c>
      <c r="C30" s="38">
        <v>830719</v>
      </c>
      <c r="D30" s="38">
        <v>0</v>
      </c>
      <c r="E30" s="38">
        <v>830719</v>
      </c>
      <c r="F30" s="38">
        <v>401725.21</v>
      </c>
      <c r="G30" s="38">
        <v>0</v>
      </c>
      <c r="H30" s="38">
        <v>401725.21</v>
      </c>
      <c r="I30" s="38">
        <v>48.36</v>
      </c>
      <c r="J30" s="38">
        <v>9.0572100316519623E-7</v>
      </c>
    </row>
    <row r="31" spans="1:10">
      <c r="A31" s="37" t="s">
        <v>303</v>
      </c>
      <c r="B31" s="89" t="s">
        <v>304</v>
      </c>
      <c r="C31" s="38">
        <v>756171711</v>
      </c>
      <c r="D31" s="38">
        <v>0</v>
      </c>
      <c r="E31" s="38">
        <v>756171711</v>
      </c>
      <c r="F31" s="38">
        <v>1054858351.16</v>
      </c>
      <c r="G31" s="38">
        <v>239170297.78</v>
      </c>
      <c r="H31" s="38">
        <v>1294028648.9400001</v>
      </c>
      <c r="I31" s="38">
        <v>171.13</v>
      </c>
      <c r="J31" s="38">
        <v>2.9174891116304112E-3</v>
      </c>
    </row>
    <row r="32" spans="1:10">
      <c r="A32" s="33" t="s">
        <v>305</v>
      </c>
      <c r="B32" s="33" t="s">
        <v>8</v>
      </c>
      <c r="C32" s="34">
        <v>36011152164069</v>
      </c>
      <c r="D32" s="34">
        <v>0</v>
      </c>
      <c r="E32" s="34">
        <v>36011163460083</v>
      </c>
      <c r="F32" s="34">
        <v>22337896976360</v>
      </c>
      <c r="G32" s="34">
        <v>3047160384643.6602</v>
      </c>
      <c r="H32" s="34">
        <v>25385057361003.602</v>
      </c>
      <c r="I32" s="34">
        <v>70.489999999999995</v>
      </c>
      <c r="J32" s="34">
        <v>57.232603396770223</v>
      </c>
    </row>
    <row r="33" spans="1:10">
      <c r="A33" s="35" t="s">
        <v>306</v>
      </c>
      <c r="B33" s="35" t="s">
        <v>307</v>
      </c>
      <c r="C33" s="36">
        <v>3400526569672</v>
      </c>
      <c r="D33" s="36">
        <v>0</v>
      </c>
      <c r="E33" s="36">
        <v>3400526569672</v>
      </c>
      <c r="F33" s="36">
        <v>2874244889385.3501</v>
      </c>
      <c r="G33" s="36">
        <v>179486665219.20999</v>
      </c>
      <c r="H33" s="36">
        <v>3053731554604.5601</v>
      </c>
      <c r="I33" s="36">
        <v>89.8</v>
      </c>
      <c r="J33" s="36">
        <v>6.8848773693681213</v>
      </c>
    </row>
    <row r="34" spans="1:10">
      <c r="A34" s="37" t="s">
        <v>308</v>
      </c>
      <c r="B34" s="89" t="s">
        <v>309</v>
      </c>
      <c r="C34" s="38">
        <v>3400526569672</v>
      </c>
      <c r="D34" s="38">
        <v>0</v>
      </c>
      <c r="E34" s="38">
        <v>3400526569672</v>
      </c>
      <c r="F34" s="38">
        <v>2874244889385.3501</v>
      </c>
      <c r="G34" s="38">
        <v>179486665219.20999</v>
      </c>
      <c r="H34" s="38">
        <v>3053731554604.5601</v>
      </c>
      <c r="I34" s="38">
        <v>89.8</v>
      </c>
      <c r="J34" s="38">
        <v>6.8848773693681213</v>
      </c>
    </row>
    <row r="35" spans="1:10">
      <c r="A35" s="90" t="s">
        <v>310</v>
      </c>
      <c r="B35" s="91" t="s">
        <v>311</v>
      </c>
      <c r="C35" s="92">
        <v>165000000000</v>
      </c>
      <c r="D35" s="92">
        <v>0</v>
      </c>
      <c r="E35" s="92">
        <v>165000000000</v>
      </c>
      <c r="F35" s="92">
        <v>84895749143</v>
      </c>
      <c r="G35" s="92">
        <v>16025847334</v>
      </c>
      <c r="H35" s="92">
        <v>100921596477</v>
      </c>
      <c r="I35" s="92">
        <v>61.16</v>
      </c>
      <c r="J35" s="92">
        <v>0.22753565702829945</v>
      </c>
    </row>
    <row r="36" spans="1:10">
      <c r="A36" s="90" t="s">
        <v>312</v>
      </c>
      <c r="B36" s="91" t="s">
        <v>313</v>
      </c>
      <c r="C36" s="92">
        <v>1815997666678</v>
      </c>
      <c r="D36" s="92">
        <v>0</v>
      </c>
      <c r="E36" s="92">
        <v>1815997666678</v>
      </c>
      <c r="F36" s="92">
        <v>1715616269005</v>
      </c>
      <c r="G36" s="92">
        <v>0</v>
      </c>
      <c r="H36" s="92">
        <v>1715616269005</v>
      </c>
      <c r="I36" s="92">
        <v>94.47</v>
      </c>
      <c r="J36" s="92">
        <v>3.867991476586047</v>
      </c>
    </row>
    <row r="37" spans="1:10">
      <c r="A37" s="41" t="s">
        <v>314</v>
      </c>
      <c r="B37" s="93" t="s">
        <v>315</v>
      </c>
      <c r="C37" s="42">
        <v>1073773362386</v>
      </c>
      <c r="D37" s="42">
        <v>0</v>
      </c>
      <c r="E37" s="42">
        <v>1073773362386</v>
      </c>
      <c r="F37" s="42">
        <v>973391964713</v>
      </c>
      <c r="G37" s="42">
        <v>0</v>
      </c>
      <c r="H37" s="42">
        <v>973391964713</v>
      </c>
      <c r="I37" s="42">
        <v>90.65</v>
      </c>
      <c r="J37" s="42">
        <v>2.1945885515942591</v>
      </c>
    </row>
    <row r="38" spans="1:10">
      <c r="A38" s="41" t="s">
        <v>316</v>
      </c>
      <c r="B38" s="93" t="s">
        <v>317</v>
      </c>
      <c r="C38" s="42">
        <v>742224304292</v>
      </c>
      <c r="D38" s="42">
        <v>0</v>
      </c>
      <c r="E38" s="42">
        <v>742224304292</v>
      </c>
      <c r="F38" s="42">
        <v>742224304292</v>
      </c>
      <c r="G38" s="42">
        <v>0</v>
      </c>
      <c r="H38" s="42">
        <v>742224304292</v>
      </c>
      <c r="I38" s="42">
        <v>100</v>
      </c>
      <c r="J38" s="42">
        <v>1.6734029249917874</v>
      </c>
    </row>
    <row r="39" spans="1:10" s="87" customFormat="1">
      <c r="A39" s="90" t="s">
        <v>318</v>
      </c>
      <c r="B39" s="91" t="s">
        <v>319</v>
      </c>
      <c r="C39" s="92">
        <v>80686574598</v>
      </c>
      <c r="D39" s="92">
        <v>0</v>
      </c>
      <c r="E39" s="92">
        <v>80686574598</v>
      </c>
      <c r="F39" s="92">
        <v>30977380592.169998</v>
      </c>
      <c r="G39" s="92">
        <v>5647213144.1700001</v>
      </c>
      <c r="H39" s="92">
        <v>36624593736.339996</v>
      </c>
      <c r="I39" s="92">
        <v>45.39</v>
      </c>
      <c r="J39" s="92">
        <v>8.2573019949122986E-2</v>
      </c>
    </row>
    <row r="40" spans="1:10" s="87" customFormat="1">
      <c r="A40" s="41" t="s">
        <v>320</v>
      </c>
      <c r="B40" s="93" t="s">
        <v>321</v>
      </c>
      <c r="C40" s="42">
        <v>80686574598</v>
      </c>
      <c r="D40" s="42">
        <v>0</v>
      </c>
      <c r="E40" s="42">
        <v>80686574598</v>
      </c>
      <c r="F40" s="42">
        <v>30977380592.169998</v>
      </c>
      <c r="G40" s="42">
        <v>5647213144.1700001</v>
      </c>
      <c r="H40" s="42">
        <v>36624593736.339996</v>
      </c>
      <c r="I40" s="42">
        <v>45.39</v>
      </c>
      <c r="J40" s="42">
        <v>8.2573019949122986E-2</v>
      </c>
    </row>
    <row r="41" spans="1:10" s="87" customFormat="1">
      <c r="A41" s="90" t="s">
        <v>322</v>
      </c>
      <c r="B41" s="91" t="s">
        <v>323</v>
      </c>
      <c r="C41" s="92">
        <v>1338842328396</v>
      </c>
      <c r="D41" s="92">
        <v>0</v>
      </c>
      <c r="E41" s="92">
        <v>1338842328396</v>
      </c>
      <c r="F41" s="92">
        <v>1042755490645.1801</v>
      </c>
      <c r="G41" s="92">
        <v>157813604741.04001</v>
      </c>
      <c r="H41" s="92">
        <v>1200569095386.22</v>
      </c>
      <c r="I41" s="92">
        <v>89.67</v>
      </c>
      <c r="J41" s="92">
        <v>2.7067772158046526</v>
      </c>
    </row>
    <row r="42" spans="1:10" s="87" customFormat="1">
      <c r="A42" s="41" t="s">
        <v>324</v>
      </c>
      <c r="B42" s="93" t="s">
        <v>325</v>
      </c>
      <c r="C42" s="42">
        <v>1338842328396</v>
      </c>
      <c r="D42" s="42">
        <v>0</v>
      </c>
      <c r="E42" s="42">
        <v>1338842328396</v>
      </c>
      <c r="F42" s="42">
        <v>1042755490645.1801</v>
      </c>
      <c r="G42" s="42">
        <v>157813604741.04001</v>
      </c>
      <c r="H42" s="42">
        <v>1200569095386.22</v>
      </c>
      <c r="I42" s="42">
        <v>89.67</v>
      </c>
      <c r="J42" s="42">
        <v>2.7067772158046526</v>
      </c>
    </row>
    <row r="43" spans="1:10">
      <c r="A43" s="35" t="s">
        <v>326</v>
      </c>
      <c r="B43" s="35" t="s">
        <v>26</v>
      </c>
      <c r="C43" s="36">
        <v>32610625594397</v>
      </c>
      <c r="D43" s="36">
        <v>0</v>
      </c>
      <c r="E43" s="36">
        <v>32610636890411</v>
      </c>
      <c r="F43" s="36">
        <v>19463652086974.602</v>
      </c>
      <c r="G43" s="36">
        <v>2867673719424.4502</v>
      </c>
      <c r="H43" s="36">
        <v>22331325806399.102</v>
      </c>
      <c r="I43" s="36">
        <v>68.48</v>
      </c>
      <c r="J43" s="36">
        <v>50.347726027402231</v>
      </c>
    </row>
    <row r="44" spans="1:10">
      <c r="A44" s="37" t="s">
        <v>327</v>
      </c>
      <c r="B44" s="89" t="s">
        <v>328</v>
      </c>
      <c r="C44" s="38">
        <v>549755705044</v>
      </c>
      <c r="D44" s="38">
        <v>0</v>
      </c>
      <c r="E44" s="38">
        <v>549755705044</v>
      </c>
      <c r="F44" s="38">
        <v>334381306206.20001</v>
      </c>
      <c r="G44" s="38">
        <v>49843417141.449997</v>
      </c>
      <c r="H44" s="38">
        <v>384224723347.65002</v>
      </c>
      <c r="I44" s="38">
        <v>69.89</v>
      </c>
      <c r="J44" s="38">
        <v>0.86626478301250631</v>
      </c>
    </row>
    <row r="45" spans="1:10">
      <c r="A45" s="90" t="s">
        <v>329</v>
      </c>
      <c r="B45" s="91" t="s">
        <v>330</v>
      </c>
      <c r="C45" s="92">
        <v>522158227833</v>
      </c>
      <c r="D45" s="92">
        <v>0</v>
      </c>
      <c r="E45" s="92">
        <v>522158227833</v>
      </c>
      <c r="F45" s="92">
        <v>322013722558.70001</v>
      </c>
      <c r="G45" s="92">
        <v>48519925975.5</v>
      </c>
      <c r="H45" s="92">
        <v>370533648534.20001</v>
      </c>
      <c r="I45" s="92">
        <v>70.959999999999994</v>
      </c>
      <c r="J45" s="92">
        <v>0.83539718071677871</v>
      </c>
    </row>
    <row r="46" spans="1:10">
      <c r="A46" s="90" t="s">
        <v>331</v>
      </c>
      <c r="B46" s="91" t="s">
        <v>332</v>
      </c>
      <c r="C46" s="92">
        <v>25126121248</v>
      </c>
      <c r="D46" s="92">
        <v>0</v>
      </c>
      <c r="E46" s="92">
        <v>25126121248</v>
      </c>
      <c r="F46" s="92">
        <v>10994658414.85</v>
      </c>
      <c r="G46" s="92">
        <v>1323491165.95</v>
      </c>
      <c r="H46" s="92">
        <v>12318149580.799999</v>
      </c>
      <c r="I46" s="92">
        <v>49.03</v>
      </c>
      <c r="J46" s="92">
        <v>2.7772234646317357E-2</v>
      </c>
    </row>
    <row r="47" spans="1:10">
      <c r="A47" s="90" t="s">
        <v>333</v>
      </c>
      <c r="B47" s="91" t="s">
        <v>334</v>
      </c>
      <c r="C47" s="92">
        <v>1860982046</v>
      </c>
      <c r="D47" s="92">
        <v>0</v>
      </c>
      <c r="E47" s="92">
        <v>1860982046</v>
      </c>
      <c r="F47" s="92">
        <v>1372925232.6500001</v>
      </c>
      <c r="G47" s="92">
        <v>0</v>
      </c>
      <c r="H47" s="92">
        <v>1372925232.6500001</v>
      </c>
      <c r="I47" s="92">
        <v>73.77</v>
      </c>
      <c r="J47" s="92">
        <v>3.0953676494103236E-3</v>
      </c>
    </row>
    <row r="48" spans="1:10">
      <c r="A48" s="90" t="s">
        <v>335</v>
      </c>
      <c r="B48" s="91" t="s">
        <v>336</v>
      </c>
      <c r="C48" s="92">
        <v>610373917</v>
      </c>
      <c r="D48" s="92">
        <v>0</v>
      </c>
      <c r="E48" s="92">
        <v>610373917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</row>
    <row r="49" spans="1:10" s="87" customFormat="1">
      <c r="A49" s="37" t="s">
        <v>337</v>
      </c>
      <c r="B49" s="89" t="s">
        <v>338</v>
      </c>
      <c r="C49" s="38">
        <v>19789424396000</v>
      </c>
      <c r="D49" s="38">
        <v>0</v>
      </c>
      <c r="E49" s="38">
        <v>19789424396000</v>
      </c>
      <c r="F49" s="38">
        <v>11816943735419</v>
      </c>
      <c r="G49" s="38">
        <v>1836210727448</v>
      </c>
      <c r="H49" s="38">
        <v>13653154462867</v>
      </c>
      <c r="I49" s="38">
        <v>68.989999999999995</v>
      </c>
      <c r="J49" s="38">
        <v>30.782107890309586</v>
      </c>
    </row>
    <row r="50" spans="1:10" s="87" customFormat="1">
      <c r="A50" s="90" t="s">
        <v>339</v>
      </c>
      <c r="B50" s="91" t="s">
        <v>340</v>
      </c>
      <c r="C50" s="92">
        <v>12480920555730</v>
      </c>
      <c r="D50" s="92">
        <v>0</v>
      </c>
      <c r="E50" s="92">
        <v>13386168765635</v>
      </c>
      <c r="F50" s="92">
        <v>8272838637904</v>
      </c>
      <c r="G50" s="92">
        <v>1412170505078</v>
      </c>
      <c r="H50" s="92">
        <v>9685009142982</v>
      </c>
      <c r="I50" s="92">
        <v>72.349999999999994</v>
      </c>
      <c r="J50" s="92">
        <v>21.835612947083291</v>
      </c>
    </row>
    <row r="51" spans="1:10" s="87" customFormat="1">
      <c r="A51" s="90" t="s">
        <v>341</v>
      </c>
      <c r="B51" s="91" t="s">
        <v>342</v>
      </c>
      <c r="C51" s="92">
        <v>6446354983297</v>
      </c>
      <c r="D51" s="92">
        <v>0</v>
      </c>
      <c r="E51" s="92">
        <v>5541106773392</v>
      </c>
      <c r="F51" s="92">
        <v>3420905661542</v>
      </c>
      <c r="G51" s="92">
        <v>424040222370</v>
      </c>
      <c r="H51" s="92">
        <v>3844945883912</v>
      </c>
      <c r="I51" s="92">
        <v>69.39</v>
      </c>
      <c r="J51" s="92">
        <v>8.6687321492536373</v>
      </c>
    </row>
    <row r="52" spans="1:10">
      <c r="A52" s="90" t="s">
        <v>343</v>
      </c>
      <c r="B52" s="91" t="s">
        <v>344</v>
      </c>
      <c r="C52" s="92">
        <v>473199435973</v>
      </c>
      <c r="D52" s="92">
        <v>0</v>
      </c>
      <c r="E52" s="92">
        <v>473199435973</v>
      </c>
      <c r="F52" s="92">
        <v>123199435973</v>
      </c>
      <c r="G52" s="92">
        <v>0</v>
      </c>
      <c r="H52" s="92">
        <v>123199435973</v>
      </c>
      <c r="I52" s="92">
        <v>26.04</v>
      </c>
      <c r="J52" s="92">
        <v>0.27776279397265585</v>
      </c>
    </row>
    <row r="53" spans="1:10">
      <c r="A53" s="90" t="s">
        <v>345</v>
      </c>
      <c r="B53" s="91" t="s">
        <v>346</v>
      </c>
      <c r="C53" s="92">
        <v>388949421000</v>
      </c>
      <c r="D53" s="92">
        <v>0</v>
      </c>
      <c r="E53" s="92">
        <v>388949421000</v>
      </c>
      <c r="F53" s="92">
        <v>0</v>
      </c>
      <c r="G53" s="92">
        <v>0</v>
      </c>
      <c r="H53" s="92">
        <v>0</v>
      </c>
      <c r="I53" s="92">
        <v>0</v>
      </c>
      <c r="J53" s="92">
        <v>0</v>
      </c>
    </row>
    <row r="54" spans="1:10" s="87" customFormat="1">
      <c r="A54" s="37" t="s">
        <v>347</v>
      </c>
      <c r="B54" s="89" t="s">
        <v>348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</row>
    <row r="55" spans="1:10">
      <c r="A55" s="37" t="s">
        <v>349</v>
      </c>
      <c r="B55" s="89" t="s">
        <v>350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</row>
    <row r="56" spans="1:10" s="87" customFormat="1">
      <c r="A56" s="37" t="s">
        <v>351</v>
      </c>
      <c r="B56" s="89" t="s">
        <v>352</v>
      </c>
      <c r="C56" s="38">
        <v>9726403279294</v>
      </c>
      <c r="D56" s="38">
        <v>0</v>
      </c>
      <c r="E56" s="38">
        <v>9726403279294</v>
      </c>
      <c r="F56" s="38">
        <v>5673373292833</v>
      </c>
      <c r="G56" s="38">
        <v>810605997295</v>
      </c>
      <c r="H56" s="38">
        <v>6483979290128</v>
      </c>
      <c r="I56" s="38">
        <v>66.66</v>
      </c>
      <c r="J56" s="38">
        <v>14.618640008071907</v>
      </c>
    </row>
    <row r="57" spans="1:10">
      <c r="A57" s="37" t="s">
        <v>353</v>
      </c>
      <c r="B57" s="89" t="s">
        <v>354</v>
      </c>
      <c r="C57" s="38">
        <v>288040030004</v>
      </c>
      <c r="D57" s="38">
        <v>0</v>
      </c>
      <c r="E57" s="38">
        <v>288040030004</v>
      </c>
      <c r="F57" s="38">
        <v>237132606974.26001</v>
      </c>
      <c r="G57" s="38">
        <v>16489756205</v>
      </c>
      <c r="H57" s="38">
        <v>253622363179.26001</v>
      </c>
      <c r="I57" s="38">
        <v>88.05</v>
      </c>
      <c r="J57" s="38">
        <v>0.57181151564734278</v>
      </c>
    </row>
    <row r="58" spans="1:10">
      <c r="A58" s="37" t="s">
        <v>355</v>
      </c>
      <c r="B58" s="89" t="s">
        <v>356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</row>
    <row r="59" spans="1:10">
      <c r="A59" s="90" t="s">
        <v>357</v>
      </c>
      <c r="B59" s="91" t="s">
        <v>358</v>
      </c>
      <c r="C59" s="92">
        <v>0</v>
      </c>
      <c r="D59" s="92">
        <v>0</v>
      </c>
      <c r="E59" s="92">
        <v>0</v>
      </c>
      <c r="F59" s="92">
        <v>0</v>
      </c>
      <c r="G59" s="92">
        <v>0</v>
      </c>
      <c r="H59" s="92">
        <v>0</v>
      </c>
      <c r="I59" s="92">
        <v>0</v>
      </c>
      <c r="J59" s="92">
        <v>0</v>
      </c>
    </row>
    <row r="60" spans="1:10">
      <c r="A60" s="90" t="s">
        <v>359</v>
      </c>
      <c r="B60" s="91" t="s">
        <v>360</v>
      </c>
      <c r="C60" s="92">
        <v>0</v>
      </c>
      <c r="D60" s="92">
        <v>0</v>
      </c>
      <c r="E60" s="92">
        <v>0</v>
      </c>
      <c r="F60" s="92">
        <v>0</v>
      </c>
      <c r="G60" s="92">
        <v>0</v>
      </c>
      <c r="H60" s="92">
        <v>0</v>
      </c>
      <c r="I60" s="92">
        <v>0</v>
      </c>
      <c r="J60" s="92">
        <v>0</v>
      </c>
    </row>
    <row r="61" spans="1:10">
      <c r="A61" s="37" t="s">
        <v>361</v>
      </c>
      <c r="B61" s="89" t="s">
        <v>362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</row>
    <row r="62" spans="1:10" s="87" customFormat="1">
      <c r="A62" s="37" t="s">
        <v>363</v>
      </c>
      <c r="B62" s="89" t="s">
        <v>364</v>
      </c>
      <c r="C62" s="38">
        <v>2077883632000</v>
      </c>
      <c r="D62" s="38">
        <v>0</v>
      </c>
      <c r="E62" s="38">
        <v>2077883632000</v>
      </c>
      <c r="F62" s="38">
        <v>1323296935506.29</v>
      </c>
      <c r="G62" s="38">
        <v>144153430700</v>
      </c>
      <c r="H62" s="38">
        <v>1467450366206.29</v>
      </c>
      <c r="I62" s="38">
        <v>70.62</v>
      </c>
      <c r="J62" s="38">
        <v>3.3084819789514719</v>
      </c>
    </row>
    <row r="63" spans="1:10" s="87" customFormat="1">
      <c r="A63" s="90" t="s">
        <v>365</v>
      </c>
      <c r="B63" s="91" t="s">
        <v>366</v>
      </c>
      <c r="C63" s="92">
        <v>471396989540</v>
      </c>
      <c r="D63" s="92">
        <v>0</v>
      </c>
      <c r="E63" s="92">
        <v>471396989540</v>
      </c>
      <c r="F63" s="92">
        <v>283078201743.83002</v>
      </c>
      <c r="G63" s="92">
        <v>0</v>
      </c>
      <c r="H63" s="92">
        <v>283078201743.83002</v>
      </c>
      <c r="I63" s="92">
        <v>60.05</v>
      </c>
      <c r="J63" s="92">
        <v>0.6382220146393639</v>
      </c>
    </row>
    <row r="64" spans="1:10" s="87" customFormat="1">
      <c r="A64" s="90" t="s">
        <v>367</v>
      </c>
      <c r="B64" s="91" t="s">
        <v>368</v>
      </c>
      <c r="C64" s="92">
        <v>1430568444782</v>
      </c>
      <c r="D64" s="92">
        <v>0</v>
      </c>
      <c r="E64" s="92">
        <v>1430568444782</v>
      </c>
      <c r="F64" s="92">
        <v>864300536084.45996</v>
      </c>
      <c r="G64" s="92">
        <v>144153430700</v>
      </c>
      <c r="H64" s="92">
        <v>1008453966784.46</v>
      </c>
      <c r="I64" s="92">
        <v>70.489999999999995</v>
      </c>
      <c r="J64" s="92">
        <v>2.2736385860422912</v>
      </c>
    </row>
    <row r="65" spans="1:10" s="87" customFormat="1">
      <c r="A65" s="90" t="s">
        <v>369</v>
      </c>
      <c r="B65" s="91" t="s">
        <v>370</v>
      </c>
      <c r="C65" s="92">
        <v>175918197678</v>
      </c>
      <c r="D65" s="92">
        <v>0</v>
      </c>
      <c r="E65" s="92">
        <v>175918197678</v>
      </c>
      <c r="F65" s="92">
        <v>175918197678</v>
      </c>
      <c r="G65" s="92">
        <v>0</v>
      </c>
      <c r="H65" s="92">
        <v>175918197678</v>
      </c>
      <c r="I65" s="92">
        <v>100</v>
      </c>
      <c r="J65" s="92">
        <v>0.39662137826981647</v>
      </c>
    </row>
    <row r="66" spans="1:10" s="87" customFormat="1">
      <c r="A66" s="37" t="s">
        <v>371</v>
      </c>
      <c r="B66" s="89" t="s">
        <v>372</v>
      </c>
      <c r="C66" s="38">
        <v>130118552055</v>
      </c>
      <c r="D66" s="38">
        <v>0</v>
      </c>
      <c r="E66" s="38">
        <v>130118552055</v>
      </c>
      <c r="F66" s="38">
        <v>50614352551</v>
      </c>
      <c r="G66" s="38">
        <v>9931489135</v>
      </c>
      <c r="H66" s="38">
        <v>60545841686</v>
      </c>
      <c r="I66" s="38">
        <v>46.53</v>
      </c>
      <c r="J66" s="38">
        <v>0.13650535018532961</v>
      </c>
    </row>
    <row r="67" spans="1:10" s="87" customFormat="1">
      <c r="A67" s="90" t="s">
        <v>373</v>
      </c>
      <c r="B67" s="91" t="s">
        <v>374</v>
      </c>
      <c r="C67" s="92">
        <v>121758805000</v>
      </c>
      <c r="D67" s="92">
        <v>0</v>
      </c>
      <c r="E67" s="92">
        <v>121758805000</v>
      </c>
      <c r="F67" s="92">
        <v>43330473390</v>
      </c>
      <c r="G67" s="92">
        <v>8844255273</v>
      </c>
      <c r="H67" s="92">
        <v>52174728663</v>
      </c>
      <c r="I67" s="92">
        <v>42.85</v>
      </c>
      <c r="J67" s="92">
        <v>0.11763201912203687</v>
      </c>
    </row>
    <row r="68" spans="1:10" s="87" customFormat="1">
      <c r="A68" s="90" t="s">
        <v>375</v>
      </c>
      <c r="B68" s="91" t="s">
        <v>376</v>
      </c>
      <c r="C68" s="92">
        <v>0</v>
      </c>
      <c r="D68" s="92">
        <v>0</v>
      </c>
      <c r="E68" s="92">
        <v>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</row>
    <row r="69" spans="1:10">
      <c r="A69" s="90" t="s">
        <v>377</v>
      </c>
      <c r="B69" s="91" t="s">
        <v>378</v>
      </c>
      <c r="C69" s="92">
        <v>8359747055</v>
      </c>
      <c r="D69" s="92">
        <v>0</v>
      </c>
      <c r="E69" s="92">
        <v>8359747055</v>
      </c>
      <c r="F69" s="92">
        <v>7283879161</v>
      </c>
      <c r="G69" s="92">
        <v>1087233862</v>
      </c>
      <c r="H69" s="92">
        <v>8371113023</v>
      </c>
      <c r="I69" s="92">
        <v>100.14</v>
      </c>
      <c r="J69" s="92">
        <v>1.8873331063292739E-2</v>
      </c>
    </row>
    <row r="70" spans="1:10">
      <c r="A70" s="37" t="s">
        <v>379</v>
      </c>
      <c r="B70" s="89" t="s">
        <v>380</v>
      </c>
      <c r="C70" s="38">
        <v>49000000000</v>
      </c>
      <c r="D70" s="38">
        <v>0</v>
      </c>
      <c r="E70" s="38">
        <v>49000000000</v>
      </c>
      <c r="F70" s="38">
        <v>27866357484.900002</v>
      </c>
      <c r="G70" s="38">
        <v>0</v>
      </c>
      <c r="H70" s="38">
        <v>27866357484.900002</v>
      </c>
      <c r="I70" s="38">
        <v>56.87</v>
      </c>
      <c r="J70" s="38">
        <v>6.2826889195685784E-2</v>
      </c>
    </row>
    <row r="71" spans="1:10" s="87" customFormat="1">
      <c r="A71" s="37" t="s">
        <v>381</v>
      </c>
      <c r="B71" s="89" t="s">
        <v>382</v>
      </c>
      <c r="C71" s="38">
        <v>0</v>
      </c>
      <c r="D71" s="38">
        <v>0</v>
      </c>
      <c r="E71" s="38">
        <v>11296014</v>
      </c>
      <c r="F71" s="38">
        <v>43500000</v>
      </c>
      <c r="G71" s="38">
        <v>438901500</v>
      </c>
      <c r="H71" s="38">
        <v>482401500</v>
      </c>
      <c r="I71" s="38">
        <v>4270.55</v>
      </c>
      <c r="J71" s="38">
        <v>1.0876120284021892E-3</v>
      </c>
    </row>
    <row r="72" spans="1:10" s="87" customFormat="1">
      <c r="A72" s="90" t="s">
        <v>383</v>
      </c>
      <c r="B72" s="91" t="s">
        <v>288</v>
      </c>
      <c r="C72" s="92">
        <v>0</v>
      </c>
      <c r="D72" s="92">
        <v>0</v>
      </c>
      <c r="E72" s="92">
        <v>0</v>
      </c>
      <c r="F72" s="92">
        <v>0</v>
      </c>
      <c r="G72" s="92">
        <v>438901500</v>
      </c>
      <c r="H72" s="92">
        <v>438901500</v>
      </c>
      <c r="I72" s="92">
        <v>0</v>
      </c>
      <c r="J72" s="92">
        <v>9.8953786562389089E-4</v>
      </c>
    </row>
    <row r="73" spans="1:10" s="87" customFormat="1">
      <c r="A73" s="90" t="s">
        <v>384</v>
      </c>
      <c r="B73" s="91" t="s">
        <v>290</v>
      </c>
      <c r="C73" s="92">
        <v>0</v>
      </c>
      <c r="D73" s="92">
        <v>0</v>
      </c>
      <c r="E73" s="92">
        <v>11296014</v>
      </c>
      <c r="F73" s="92">
        <v>43500000</v>
      </c>
      <c r="G73" s="92">
        <v>0</v>
      </c>
      <c r="H73" s="92">
        <v>43500000</v>
      </c>
      <c r="I73" s="92">
        <v>385.09</v>
      </c>
      <c r="J73" s="92">
        <v>9.8074162778298215E-5</v>
      </c>
    </row>
    <row r="74" spans="1:10">
      <c r="A74" s="31" t="s">
        <v>385</v>
      </c>
      <c r="B74" s="86" t="s">
        <v>386</v>
      </c>
      <c r="C74" s="32">
        <v>3834512392000</v>
      </c>
      <c r="D74" s="32">
        <v>0</v>
      </c>
      <c r="E74" s="32">
        <v>3834512392000</v>
      </c>
      <c r="F74" s="32">
        <v>2000950530763.6599</v>
      </c>
      <c r="G74" s="32">
        <v>150519902936.60999</v>
      </c>
      <c r="H74" s="32">
        <v>2151470433700.27</v>
      </c>
      <c r="I74" s="32">
        <v>56.11</v>
      </c>
      <c r="J74" s="32">
        <v>4.8506588856877277</v>
      </c>
    </row>
    <row r="75" spans="1:10" ht="26.25" customHeight="1">
      <c r="A75" s="43" t="s">
        <v>387</v>
      </c>
      <c r="B75" s="94" t="s">
        <v>388</v>
      </c>
      <c r="C75" s="44">
        <v>85190053652</v>
      </c>
      <c r="D75" s="44">
        <v>0</v>
      </c>
      <c r="E75" s="44">
        <v>85190053652</v>
      </c>
      <c r="F75" s="44">
        <v>31551130333.540001</v>
      </c>
      <c r="G75" s="44">
        <v>4286227609.0599999</v>
      </c>
      <c r="H75" s="44">
        <v>35837357942.599998</v>
      </c>
      <c r="I75" s="44">
        <v>42.07</v>
      </c>
      <c r="J75" s="44">
        <v>8.0798135089808987E-2</v>
      </c>
    </row>
    <row r="76" spans="1:10" ht="24" customHeight="1">
      <c r="A76" s="33" t="s">
        <v>389</v>
      </c>
      <c r="B76" s="33" t="s">
        <v>390</v>
      </c>
      <c r="C76" s="34">
        <v>85190053652</v>
      </c>
      <c r="D76" s="34">
        <v>0</v>
      </c>
      <c r="E76" s="34">
        <v>85190053652</v>
      </c>
      <c r="F76" s="34">
        <v>24624319432.439999</v>
      </c>
      <c r="G76" s="34">
        <v>3707058694.79</v>
      </c>
      <c r="H76" s="34">
        <v>28331378127.23</v>
      </c>
      <c r="I76" s="34">
        <v>33.26</v>
      </c>
      <c r="J76" s="34">
        <v>6.3875314716861434E-2</v>
      </c>
    </row>
    <row r="77" spans="1:10">
      <c r="A77" s="35" t="s">
        <v>391</v>
      </c>
      <c r="B77" s="35" t="s">
        <v>392</v>
      </c>
      <c r="C77" s="36">
        <v>85190053652</v>
      </c>
      <c r="D77" s="36">
        <v>0</v>
      </c>
      <c r="E77" s="36">
        <v>85190053652</v>
      </c>
      <c r="F77" s="36">
        <v>24624319432.439999</v>
      </c>
      <c r="G77" s="36">
        <v>3707058694.79</v>
      </c>
      <c r="H77" s="36">
        <v>28331378127.23</v>
      </c>
      <c r="I77" s="36">
        <v>33.26</v>
      </c>
      <c r="J77" s="36">
        <v>6.3875314716861434E-2</v>
      </c>
    </row>
    <row r="78" spans="1:10" s="95" customFormat="1">
      <c r="A78" s="37" t="s">
        <v>393</v>
      </c>
      <c r="B78" s="89" t="s">
        <v>394</v>
      </c>
      <c r="C78" s="38">
        <v>3845619605</v>
      </c>
      <c r="D78" s="38">
        <v>0</v>
      </c>
      <c r="E78" s="38">
        <v>3845619605</v>
      </c>
      <c r="F78" s="38">
        <v>1013529008</v>
      </c>
      <c r="G78" s="38">
        <v>228172477</v>
      </c>
      <c r="H78" s="38">
        <v>1241701485</v>
      </c>
      <c r="I78" s="38">
        <v>32.29</v>
      </c>
      <c r="J78" s="38">
        <v>2.7995134152171181E-3</v>
      </c>
    </row>
    <row r="79" spans="1:10" s="95" customFormat="1">
      <c r="A79" s="37" t="s">
        <v>395</v>
      </c>
      <c r="B79" s="89" t="s">
        <v>396</v>
      </c>
      <c r="C79" s="38">
        <v>8072914461</v>
      </c>
      <c r="D79" s="38">
        <v>0</v>
      </c>
      <c r="E79" s="38">
        <v>8072914461</v>
      </c>
      <c r="F79" s="38">
        <v>2431295336</v>
      </c>
      <c r="G79" s="38">
        <v>379801548</v>
      </c>
      <c r="H79" s="38">
        <v>2811096884</v>
      </c>
      <c r="I79" s="38">
        <v>34.82</v>
      </c>
      <c r="J79" s="38">
        <v>6.3378384686662735E-3</v>
      </c>
    </row>
    <row r="80" spans="1:10">
      <c r="A80" s="37" t="s">
        <v>397</v>
      </c>
      <c r="B80" s="89" t="s">
        <v>398</v>
      </c>
      <c r="C80" s="38">
        <v>73271519586</v>
      </c>
      <c r="D80" s="38">
        <v>0</v>
      </c>
      <c r="E80" s="38">
        <v>73271519586</v>
      </c>
      <c r="F80" s="38">
        <v>20730767597.09</v>
      </c>
      <c r="G80" s="38">
        <v>3066299607.6799998</v>
      </c>
      <c r="H80" s="38">
        <v>23797067204.77</v>
      </c>
      <c r="I80" s="38">
        <v>32.479999999999997</v>
      </c>
      <c r="J80" s="38">
        <v>5.3652355004292301E-2</v>
      </c>
    </row>
    <row r="81" spans="1:10">
      <c r="A81" s="37" t="s">
        <v>399</v>
      </c>
      <c r="B81" s="89" t="s">
        <v>400</v>
      </c>
      <c r="C81" s="38">
        <v>0</v>
      </c>
      <c r="D81" s="38">
        <v>0</v>
      </c>
      <c r="E81" s="38">
        <v>0</v>
      </c>
      <c r="F81" s="38">
        <v>4896069.3499999996</v>
      </c>
      <c r="G81" s="38">
        <v>683875.65</v>
      </c>
      <c r="H81" s="38">
        <v>5579945</v>
      </c>
      <c r="I81" s="38">
        <v>0</v>
      </c>
      <c r="J81" s="38">
        <v>1.2580423775263246E-5</v>
      </c>
    </row>
    <row r="82" spans="1:10" s="95" customFormat="1">
      <c r="A82" s="37" t="s">
        <v>401</v>
      </c>
      <c r="B82" s="89" t="s">
        <v>402</v>
      </c>
      <c r="C82" s="38">
        <v>0</v>
      </c>
      <c r="D82" s="38">
        <v>0</v>
      </c>
      <c r="E82" s="38">
        <v>0</v>
      </c>
      <c r="F82" s="38">
        <v>443831422</v>
      </c>
      <c r="G82" s="38">
        <v>32101186.460000001</v>
      </c>
      <c r="H82" s="38">
        <v>475932608.45999998</v>
      </c>
      <c r="I82" s="38">
        <v>0</v>
      </c>
      <c r="J82" s="38">
        <v>1.0730274049104854E-3</v>
      </c>
    </row>
    <row r="83" spans="1:10">
      <c r="A83" s="35" t="s">
        <v>403</v>
      </c>
      <c r="B83" s="35" t="s">
        <v>404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</row>
    <row r="84" spans="1:10">
      <c r="A84" s="37" t="s">
        <v>405</v>
      </c>
      <c r="B84" s="89" t="s">
        <v>406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</row>
    <row r="85" spans="1:10">
      <c r="A85" s="33" t="s">
        <v>407</v>
      </c>
      <c r="B85" s="33" t="s">
        <v>408</v>
      </c>
      <c r="C85" s="34">
        <v>0</v>
      </c>
      <c r="D85" s="34">
        <v>0</v>
      </c>
      <c r="E85" s="34">
        <v>0</v>
      </c>
      <c r="F85" s="34">
        <v>4223319734</v>
      </c>
      <c r="G85" s="34">
        <v>291123783</v>
      </c>
      <c r="H85" s="34">
        <v>4514443517</v>
      </c>
      <c r="I85" s="34">
        <v>0</v>
      </c>
      <c r="J85" s="34">
        <v>1.017816708826876E-2</v>
      </c>
    </row>
    <row r="86" spans="1:10">
      <c r="A86" s="35" t="s">
        <v>409</v>
      </c>
      <c r="B86" s="35" t="s">
        <v>410</v>
      </c>
      <c r="C86" s="36">
        <v>0</v>
      </c>
      <c r="D86" s="36">
        <v>0</v>
      </c>
      <c r="E86" s="36">
        <v>0</v>
      </c>
      <c r="F86" s="36">
        <v>4223319734</v>
      </c>
      <c r="G86" s="36">
        <v>291123783</v>
      </c>
      <c r="H86" s="36">
        <v>4514443517</v>
      </c>
      <c r="I86" s="36">
        <v>0</v>
      </c>
      <c r="J86" s="36">
        <v>1.017816708826876E-2</v>
      </c>
    </row>
    <row r="87" spans="1:10">
      <c r="A87" s="33" t="s">
        <v>411</v>
      </c>
      <c r="B87" s="33" t="s">
        <v>412</v>
      </c>
      <c r="C87" s="34">
        <v>0</v>
      </c>
      <c r="D87" s="34">
        <v>0</v>
      </c>
      <c r="E87" s="34">
        <v>0</v>
      </c>
      <c r="F87" s="34">
        <v>2703491167.0999999</v>
      </c>
      <c r="G87" s="34">
        <v>288045131.26999998</v>
      </c>
      <c r="H87" s="34">
        <v>2991536298.3699999</v>
      </c>
      <c r="I87" s="34">
        <v>0</v>
      </c>
      <c r="J87" s="34">
        <v>6.7446532846787829E-3</v>
      </c>
    </row>
    <row r="88" spans="1:10">
      <c r="A88" s="35" t="s">
        <v>413</v>
      </c>
      <c r="B88" s="35" t="s">
        <v>414</v>
      </c>
      <c r="C88" s="36">
        <v>0</v>
      </c>
      <c r="D88" s="36">
        <v>0</v>
      </c>
      <c r="E88" s="36">
        <v>0</v>
      </c>
      <c r="F88" s="36">
        <v>2703491167.0999999</v>
      </c>
      <c r="G88" s="36">
        <v>288045131.26999998</v>
      </c>
      <c r="H88" s="36">
        <v>2991536298.3699999</v>
      </c>
      <c r="I88" s="36">
        <v>0</v>
      </c>
      <c r="J88" s="36">
        <v>6.7446532846787829E-3</v>
      </c>
    </row>
    <row r="89" spans="1:10">
      <c r="A89" s="43" t="s">
        <v>415</v>
      </c>
      <c r="B89" s="94" t="s">
        <v>416</v>
      </c>
      <c r="C89" s="44">
        <v>2509074841456</v>
      </c>
      <c r="D89" s="44">
        <v>-9074841456</v>
      </c>
      <c r="E89" s="44">
        <v>2500000000000</v>
      </c>
      <c r="F89" s="44">
        <v>1107034998371.3799</v>
      </c>
      <c r="G89" s="44">
        <v>24833547997.07</v>
      </c>
      <c r="H89" s="44">
        <v>1131868546368.45</v>
      </c>
      <c r="I89" s="44">
        <v>45.27</v>
      </c>
      <c r="J89" s="44">
        <v>2.5518864381649458</v>
      </c>
    </row>
    <row r="90" spans="1:10">
      <c r="A90" s="33" t="s">
        <v>417</v>
      </c>
      <c r="B90" s="33" t="s">
        <v>418</v>
      </c>
      <c r="C90" s="34">
        <v>2509074841456</v>
      </c>
      <c r="D90" s="34">
        <v>-9074841456</v>
      </c>
      <c r="E90" s="34">
        <v>2500000000000</v>
      </c>
      <c r="F90" s="34">
        <v>1107034998371.3799</v>
      </c>
      <c r="G90" s="34">
        <v>24833547997.07</v>
      </c>
      <c r="H90" s="34">
        <v>1131868546368.45</v>
      </c>
      <c r="I90" s="34">
        <v>45.27</v>
      </c>
      <c r="J90" s="34">
        <v>2.5518864381649458</v>
      </c>
    </row>
    <row r="91" spans="1:10">
      <c r="A91" s="35" t="s">
        <v>419</v>
      </c>
      <c r="B91" s="35" t="s">
        <v>420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</row>
    <row r="92" spans="1:10">
      <c r="A92" s="35" t="s">
        <v>421</v>
      </c>
      <c r="B92" s="35" t="s">
        <v>422</v>
      </c>
      <c r="C92" s="36">
        <v>701878974081</v>
      </c>
      <c r="D92" s="36">
        <v>0</v>
      </c>
      <c r="E92" s="36">
        <v>1772000000000</v>
      </c>
      <c r="F92" s="36">
        <v>955827543385.18005</v>
      </c>
      <c r="G92" s="36">
        <v>24833547997.07</v>
      </c>
      <c r="H92" s="36">
        <v>980661091382.25</v>
      </c>
      <c r="I92" s="36">
        <v>55.34</v>
      </c>
      <c r="J92" s="36">
        <v>2.2109773679670433</v>
      </c>
    </row>
    <row r="93" spans="1:10">
      <c r="A93" s="35" t="s">
        <v>423</v>
      </c>
      <c r="B93" s="35" t="s">
        <v>424</v>
      </c>
      <c r="C93" s="36">
        <v>1807195867375</v>
      </c>
      <c r="D93" s="36">
        <v>-9074841456</v>
      </c>
      <c r="E93" s="36">
        <v>728000000000</v>
      </c>
      <c r="F93" s="36">
        <v>151207454986.20001</v>
      </c>
      <c r="G93" s="36">
        <v>0</v>
      </c>
      <c r="H93" s="36">
        <v>151207454986.20001</v>
      </c>
      <c r="I93" s="36">
        <v>20.77</v>
      </c>
      <c r="J93" s="36">
        <v>0.34090907019790301</v>
      </c>
    </row>
    <row r="94" spans="1:10">
      <c r="A94" s="43" t="s">
        <v>425</v>
      </c>
      <c r="B94" s="94" t="s">
        <v>426</v>
      </c>
      <c r="C94" s="44">
        <v>308372469687</v>
      </c>
      <c r="D94" s="44">
        <v>0</v>
      </c>
      <c r="E94" s="44">
        <v>308372469687</v>
      </c>
      <c r="F94" s="44">
        <v>195263395315</v>
      </c>
      <c r="G94" s="44">
        <v>27266697491</v>
      </c>
      <c r="H94" s="44">
        <v>222530092806</v>
      </c>
      <c r="I94" s="44">
        <v>72.16</v>
      </c>
      <c r="J94" s="44">
        <v>0.50171155275690704</v>
      </c>
    </row>
    <row r="95" spans="1:10">
      <c r="A95" s="33" t="s">
        <v>427</v>
      </c>
      <c r="B95" s="33" t="s">
        <v>428</v>
      </c>
      <c r="C95" s="34">
        <v>9404980188</v>
      </c>
      <c r="D95" s="34">
        <v>0</v>
      </c>
      <c r="E95" s="34">
        <v>9404980188</v>
      </c>
      <c r="F95" s="34">
        <v>4787910723</v>
      </c>
      <c r="G95" s="34">
        <v>271959354</v>
      </c>
      <c r="H95" s="34">
        <v>5059870077</v>
      </c>
      <c r="I95" s="34">
        <v>53.8</v>
      </c>
      <c r="J95" s="34">
        <v>1.1407874059051457E-2</v>
      </c>
    </row>
    <row r="96" spans="1:10">
      <c r="A96" s="35" t="s">
        <v>429</v>
      </c>
      <c r="B96" s="35" t="s">
        <v>430</v>
      </c>
      <c r="C96" s="36">
        <v>9404980188</v>
      </c>
      <c r="D96" s="36">
        <v>0</v>
      </c>
      <c r="E96" s="36">
        <v>9404980188</v>
      </c>
      <c r="F96" s="36">
        <v>4787910723</v>
      </c>
      <c r="G96" s="36">
        <v>271959354</v>
      </c>
      <c r="H96" s="36">
        <v>5059870077</v>
      </c>
      <c r="I96" s="36">
        <v>53.8</v>
      </c>
      <c r="J96" s="36">
        <v>1.1407874059051457E-2</v>
      </c>
    </row>
    <row r="97" spans="1:10">
      <c r="A97" s="33" t="s">
        <v>431</v>
      </c>
      <c r="B97" s="33" t="s">
        <v>432</v>
      </c>
      <c r="C97" s="34">
        <v>298967489499</v>
      </c>
      <c r="D97" s="34">
        <v>0</v>
      </c>
      <c r="E97" s="34">
        <v>298967489499</v>
      </c>
      <c r="F97" s="34">
        <v>190475484592</v>
      </c>
      <c r="G97" s="34">
        <v>26994738137</v>
      </c>
      <c r="H97" s="34">
        <v>217470222729</v>
      </c>
      <c r="I97" s="34">
        <v>72.739999999999995</v>
      </c>
      <c r="J97" s="34">
        <v>0.49030367869785546</v>
      </c>
    </row>
    <row r="98" spans="1:10">
      <c r="A98" s="35" t="s">
        <v>433</v>
      </c>
      <c r="B98" s="35" t="s">
        <v>434</v>
      </c>
      <c r="C98" s="36">
        <v>298967489499</v>
      </c>
      <c r="D98" s="36">
        <v>0</v>
      </c>
      <c r="E98" s="36">
        <v>298967489499</v>
      </c>
      <c r="F98" s="36">
        <v>190475484592</v>
      </c>
      <c r="G98" s="36">
        <v>26994738137</v>
      </c>
      <c r="H98" s="36">
        <v>217470222729</v>
      </c>
      <c r="I98" s="36">
        <v>72.739999999999995</v>
      </c>
      <c r="J98" s="36">
        <v>0.49030367869785546</v>
      </c>
    </row>
    <row r="99" spans="1:10">
      <c r="A99" s="35" t="s">
        <v>435</v>
      </c>
      <c r="B99" s="35" t="s">
        <v>436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</row>
    <row r="100" spans="1:10" s="96" customFormat="1">
      <c r="A100" s="43" t="s">
        <v>437</v>
      </c>
      <c r="B100" s="94" t="s">
        <v>438</v>
      </c>
      <c r="C100" s="44">
        <v>71875027205</v>
      </c>
      <c r="D100" s="44">
        <v>0</v>
      </c>
      <c r="E100" s="44">
        <v>71875027205</v>
      </c>
      <c r="F100" s="44">
        <v>24985576719.830002</v>
      </c>
      <c r="G100" s="44">
        <v>3294399606.9499998</v>
      </c>
      <c r="H100" s="44">
        <v>28279976326.779999</v>
      </c>
      <c r="I100" s="44">
        <v>39.35</v>
      </c>
      <c r="J100" s="44">
        <v>6.3759425325035438E-2</v>
      </c>
    </row>
    <row r="101" spans="1:10">
      <c r="A101" s="33" t="s">
        <v>439</v>
      </c>
      <c r="B101" s="33" t="s">
        <v>440</v>
      </c>
      <c r="C101" s="34">
        <v>71875027205</v>
      </c>
      <c r="D101" s="34">
        <v>0</v>
      </c>
      <c r="E101" s="34">
        <v>71875027205</v>
      </c>
      <c r="F101" s="34">
        <v>24985576719.830002</v>
      </c>
      <c r="G101" s="34">
        <v>3294399606.9499998</v>
      </c>
      <c r="H101" s="34">
        <v>28279976326.779999</v>
      </c>
      <c r="I101" s="34">
        <v>39.35</v>
      </c>
      <c r="J101" s="34">
        <v>6.3759425325035438E-2</v>
      </c>
    </row>
    <row r="102" spans="1:10">
      <c r="A102" s="35" t="s">
        <v>441</v>
      </c>
      <c r="B102" s="35" t="s">
        <v>442</v>
      </c>
      <c r="C102" s="36">
        <v>0</v>
      </c>
      <c r="D102" s="36">
        <v>0</v>
      </c>
      <c r="E102" s="36">
        <v>0</v>
      </c>
      <c r="F102" s="36">
        <v>0</v>
      </c>
      <c r="G102" s="36">
        <v>0</v>
      </c>
      <c r="H102" s="36">
        <v>0</v>
      </c>
      <c r="I102" s="36">
        <v>0</v>
      </c>
      <c r="J102" s="36">
        <v>0</v>
      </c>
    </row>
    <row r="103" spans="1:10" s="95" customFormat="1">
      <c r="A103" s="35" t="s">
        <v>443</v>
      </c>
      <c r="B103" s="35" t="s">
        <v>444</v>
      </c>
      <c r="C103" s="36">
        <v>13910000000</v>
      </c>
      <c r="D103" s="36">
        <v>0</v>
      </c>
      <c r="E103" s="36">
        <v>13910000000</v>
      </c>
      <c r="F103" s="36">
        <v>1680617728</v>
      </c>
      <c r="G103" s="36">
        <v>232242865</v>
      </c>
      <c r="H103" s="36">
        <v>1912860593</v>
      </c>
      <c r="I103" s="36">
        <v>13.75</v>
      </c>
      <c r="J103" s="36">
        <v>4.3126942797718174E-3</v>
      </c>
    </row>
    <row r="104" spans="1:10">
      <c r="A104" s="35" t="s">
        <v>445</v>
      </c>
      <c r="B104" s="35" t="s">
        <v>446</v>
      </c>
      <c r="C104" s="36">
        <v>800000000</v>
      </c>
      <c r="D104" s="36">
        <v>0</v>
      </c>
      <c r="E104" s="36">
        <v>800000000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</row>
    <row r="105" spans="1:10">
      <c r="A105" s="35" t="s">
        <v>447</v>
      </c>
      <c r="B105" s="35" t="s">
        <v>448</v>
      </c>
      <c r="C105" s="36">
        <v>4452474038</v>
      </c>
      <c r="D105" s="36">
        <v>0</v>
      </c>
      <c r="E105" s="36">
        <v>4452474038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</row>
    <row r="106" spans="1:10">
      <c r="A106" s="35" t="s">
        <v>449</v>
      </c>
      <c r="B106" s="35" t="s">
        <v>450</v>
      </c>
      <c r="C106" s="36">
        <v>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</row>
    <row r="107" spans="1:10">
      <c r="A107" s="35" t="s">
        <v>451</v>
      </c>
      <c r="B107" s="35" t="s">
        <v>452</v>
      </c>
      <c r="C107" s="36">
        <v>2712553167</v>
      </c>
      <c r="D107" s="36">
        <v>0</v>
      </c>
      <c r="E107" s="36">
        <v>2712553167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</row>
    <row r="108" spans="1:10">
      <c r="A108" s="35" t="s">
        <v>453</v>
      </c>
      <c r="B108" s="35" t="s">
        <v>61</v>
      </c>
      <c r="C108" s="36">
        <v>50000000000</v>
      </c>
      <c r="D108" s="36">
        <v>0</v>
      </c>
      <c r="E108" s="36">
        <v>50000000000</v>
      </c>
      <c r="F108" s="36">
        <v>19894502374.169998</v>
      </c>
      <c r="G108" s="36">
        <v>3062155984.5300002</v>
      </c>
      <c r="H108" s="36">
        <v>22956658358.700001</v>
      </c>
      <c r="I108" s="36">
        <v>45.91</v>
      </c>
      <c r="J108" s="36">
        <v>5.1757587326825845E-2</v>
      </c>
    </row>
    <row r="109" spans="1:10">
      <c r="A109" s="35" t="s">
        <v>454</v>
      </c>
      <c r="B109" s="35" t="s">
        <v>455</v>
      </c>
      <c r="C109" s="36">
        <v>0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</row>
    <row r="110" spans="1:10">
      <c r="A110" s="35" t="s">
        <v>456</v>
      </c>
      <c r="B110" s="35" t="s">
        <v>457</v>
      </c>
      <c r="C110" s="36">
        <v>0</v>
      </c>
      <c r="D110" s="36">
        <v>0</v>
      </c>
      <c r="E110" s="36">
        <v>0</v>
      </c>
      <c r="F110" s="36">
        <v>3410456617.6599998</v>
      </c>
      <c r="G110" s="36">
        <v>757.42</v>
      </c>
      <c r="H110" s="36">
        <v>3410457375.0799999</v>
      </c>
      <c r="I110" s="36">
        <v>0</v>
      </c>
      <c r="J110" s="36">
        <v>7.6891437184377831E-3</v>
      </c>
    </row>
    <row r="111" spans="1:10" s="87" customFormat="1">
      <c r="A111" s="43" t="s">
        <v>458</v>
      </c>
      <c r="B111" s="94" t="s">
        <v>459</v>
      </c>
      <c r="C111" s="44">
        <v>860000000000</v>
      </c>
      <c r="D111" s="44">
        <v>9074841456</v>
      </c>
      <c r="E111" s="44">
        <v>869074841456</v>
      </c>
      <c r="F111" s="44">
        <v>642115430023.91003</v>
      </c>
      <c r="G111" s="44">
        <v>90839030232.529999</v>
      </c>
      <c r="H111" s="44">
        <v>732954460256.43994</v>
      </c>
      <c r="I111" s="44">
        <v>84.34</v>
      </c>
      <c r="J111" s="44">
        <v>1.6525033343510298</v>
      </c>
    </row>
    <row r="112" spans="1:10" s="87" customFormat="1">
      <c r="A112" s="33" t="s">
        <v>460</v>
      </c>
      <c r="B112" s="33" t="s">
        <v>461</v>
      </c>
      <c r="C112" s="34">
        <v>23064880955</v>
      </c>
      <c r="D112" s="34">
        <v>0</v>
      </c>
      <c r="E112" s="34">
        <v>23064880955</v>
      </c>
      <c r="F112" s="34">
        <v>11953850395.950001</v>
      </c>
      <c r="G112" s="34">
        <v>4968771647.5799999</v>
      </c>
      <c r="H112" s="34">
        <v>16922622043.530001</v>
      </c>
      <c r="I112" s="34">
        <v>73.37</v>
      </c>
      <c r="J112" s="34">
        <v>3.8153379055925953E-2</v>
      </c>
    </row>
    <row r="113" spans="1:10">
      <c r="A113" s="33" t="s">
        <v>462</v>
      </c>
      <c r="B113" s="33" t="s">
        <v>463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</row>
    <row r="114" spans="1:10" s="87" customFormat="1">
      <c r="A114" s="33" t="s">
        <v>464</v>
      </c>
      <c r="B114" s="33" t="s">
        <v>465</v>
      </c>
      <c r="C114" s="34">
        <v>811990891961</v>
      </c>
      <c r="D114" s="34">
        <v>9074841456</v>
      </c>
      <c r="E114" s="34">
        <v>821065733417</v>
      </c>
      <c r="F114" s="34">
        <v>621088086715.81006</v>
      </c>
      <c r="G114" s="34">
        <v>85204952190.960007</v>
      </c>
      <c r="H114" s="34">
        <v>706293038906.77002</v>
      </c>
      <c r="I114" s="34">
        <v>86.02</v>
      </c>
      <c r="J114" s="34">
        <v>1.5923930682050915</v>
      </c>
    </row>
    <row r="115" spans="1:10">
      <c r="A115" s="33" t="s">
        <v>466</v>
      </c>
      <c r="B115" s="33" t="s">
        <v>467</v>
      </c>
      <c r="C115" s="34">
        <v>6379389267</v>
      </c>
      <c r="D115" s="34">
        <v>0</v>
      </c>
      <c r="E115" s="34">
        <v>6379389267</v>
      </c>
      <c r="F115" s="34">
        <v>3176166252.6799998</v>
      </c>
      <c r="G115" s="34">
        <v>315248569.82999998</v>
      </c>
      <c r="H115" s="34">
        <v>3491414822.5100002</v>
      </c>
      <c r="I115" s="34">
        <v>54.73</v>
      </c>
      <c r="J115" s="34">
        <v>7.8716686351588266E-3</v>
      </c>
    </row>
    <row r="116" spans="1:10">
      <c r="A116" s="33" t="s">
        <v>468</v>
      </c>
      <c r="B116" s="33" t="s">
        <v>469</v>
      </c>
      <c r="C116" s="34">
        <v>1689403386</v>
      </c>
      <c r="D116" s="34">
        <v>0</v>
      </c>
      <c r="E116" s="34">
        <v>1689403386</v>
      </c>
      <c r="F116" s="34">
        <v>677632544.63</v>
      </c>
      <c r="G116" s="34">
        <v>645476.16</v>
      </c>
      <c r="H116" s="34">
        <v>678278020.78999996</v>
      </c>
      <c r="I116" s="34">
        <v>40.15</v>
      </c>
      <c r="J116" s="34">
        <v>1.529231011951733E-3</v>
      </c>
    </row>
    <row r="117" spans="1:10">
      <c r="A117" s="33" t="s">
        <v>470</v>
      </c>
      <c r="B117" s="33" t="s">
        <v>471</v>
      </c>
      <c r="C117" s="34">
        <v>532077713</v>
      </c>
      <c r="D117" s="34">
        <v>0</v>
      </c>
      <c r="E117" s="34">
        <v>532077713</v>
      </c>
      <c r="F117" s="34">
        <v>171451459.84</v>
      </c>
      <c r="G117" s="34">
        <v>90311513</v>
      </c>
      <c r="H117" s="34">
        <v>261762972.84</v>
      </c>
      <c r="I117" s="34">
        <v>49.2</v>
      </c>
      <c r="J117" s="34">
        <v>5.9016515879635435E-4</v>
      </c>
    </row>
    <row r="118" spans="1:10">
      <c r="A118" s="33" t="s">
        <v>472</v>
      </c>
      <c r="B118" s="33" t="s">
        <v>473</v>
      </c>
      <c r="C118" s="34">
        <v>16043967517</v>
      </c>
      <c r="D118" s="34">
        <v>0</v>
      </c>
      <c r="E118" s="34">
        <v>16043967517</v>
      </c>
      <c r="F118" s="34">
        <v>4184106265</v>
      </c>
      <c r="G118" s="34">
        <v>232922603</v>
      </c>
      <c r="H118" s="34">
        <v>4417028868</v>
      </c>
      <c r="I118" s="34">
        <v>27.53</v>
      </c>
      <c r="J118" s="34">
        <v>9.9585381194637768E-3</v>
      </c>
    </row>
    <row r="119" spans="1:10" s="95" customFormat="1">
      <c r="A119" s="33" t="s">
        <v>474</v>
      </c>
      <c r="B119" s="33" t="s">
        <v>475</v>
      </c>
      <c r="C119" s="34">
        <v>299389201</v>
      </c>
      <c r="D119" s="34">
        <v>0</v>
      </c>
      <c r="E119" s="34">
        <v>299389201</v>
      </c>
      <c r="F119" s="34">
        <v>864136390</v>
      </c>
      <c r="G119" s="34">
        <v>26178232</v>
      </c>
      <c r="H119" s="34">
        <v>890314622</v>
      </c>
      <c r="I119" s="34">
        <v>297.38</v>
      </c>
      <c r="J119" s="34">
        <v>2.0072841646420012E-3</v>
      </c>
    </row>
    <row r="121" spans="1:10">
      <c r="A121" s="98" t="s">
        <v>80</v>
      </c>
      <c r="B121" s="99" t="s">
        <v>80</v>
      </c>
      <c r="C121" s="100">
        <v>64127797852000</v>
      </c>
      <c r="D121" s="100">
        <v>731825620629</v>
      </c>
      <c r="E121" s="100">
        <v>64859623472629</v>
      </c>
      <c r="F121" s="100">
        <v>38531863743939.102</v>
      </c>
      <c r="G121" s="100">
        <v>5822325746654.9004</v>
      </c>
      <c r="H121" s="100">
        <v>44354189490594</v>
      </c>
      <c r="I121" s="100">
        <v>68.38</v>
      </c>
      <c r="J121" s="100">
        <v>100</v>
      </c>
    </row>
  </sheetData>
  <autoFilter ref="A7:J121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5" fitToHeight="4" orientation="landscape" horizontalDpi="1200" verticalDpi="1200" r:id="rId1"/>
  <headerFooter>
    <oddFooter>&amp;R&amp;D
&amp;N</oddFooter>
  </headerFooter>
  <rowBreaks count="1" manualBreakCount="1"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6614-E942-49DE-9A93-04D16095B75E}">
  <sheetPr>
    <tabColor rgb="FFFFFF00"/>
    <pageSetUpPr fitToPage="1"/>
  </sheetPr>
  <dimension ref="A1:W129"/>
  <sheetViews>
    <sheetView view="pageBreakPreview" zoomScale="70" zoomScaleNormal="100" zoomScaleSheetLayoutView="70" workbookViewId="0">
      <pane xSplit="2" ySplit="8" topLeftCell="D117" activePane="bottomRight" state="frozen"/>
      <selection pane="topRight" activeCell="C1" sqref="C1"/>
      <selection pane="bottomLeft" activeCell="A9" sqref="A9"/>
      <selection pane="bottomRight" activeCell="J128" sqref="E124:J128"/>
    </sheetView>
  </sheetViews>
  <sheetFormatPr baseColWidth="10" defaultRowHeight="20.25"/>
  <cols>
    <col min="1" max="1" width="25.42578125" style="4" customWidth="1"/>
    <col min="2" max="2" width="87.85546875" style="5" customWidth="1"/>
    <col min="3" max="3" width="30.42578125" style="6" customWidth="1"/>
    <col min="4" max="6" width="30.42578125" style="4" customWidth="1"/>
    <col min="7" max="9" width="28.140625" style="4" customWidth="1"/>
    <col min="10" max="12" width="30.42578125" style="4" customWidth="1"/>
    <col min="13" max="14" width="9.140625" style="4" customWidth="1"/>
    <col min="15" max="15" width="20.140625" style="4" customWidth="1"/>
    <col min="16" max="17" width="27.7109375" style="4" customWidth="1"/>
    <col min="18" max="18" width="15" style="48" bestFit="1" customWidth="1"/>
    <col min="21" max="21" width="9.140625" style="66" customWidth="1"/>
    <col min="22" max="16384" width="11.42578125" style="74"/>
  </cols>
  <sheetData>
    <row r="1" spans="1:23" s="55" customFormat="1" ht="21" customHeight="1">
      <c r="A1" s="52"/>
      <c r="B1" s="53"/>
      <c r="C1" s="54"/>
      <c r="D1" s="54"/>
      <c r="E1" s="54"/>
      <c r="F1" s="54"/>
      <c r="G1" s="54"/>
      <c r="H1" s="54"/>
      <c r="I1" s="54"/>
      <c r="J1" s="54"/>
      <c r="K1" s="54"/>
      <c r="O1" s="56"/>
      <c r="P1" s="56"/>
      <c r="R1" s="57"/>
      <c r="U1" s="58"/>
    </row>
    <row r="2" spans="1:23" s="55" customFormat="1">
      <c r="A2" s="52"/>
      <c r="B2" s="53"/>
      <c r="C2" s="54"/>
      <c r="D2" s="54"/>
      <c r="E2" s="54"/>
      <c r="F2" s="54"/>
      <c r="G2" s="54"/>
      <c r="H2" s="54"/>
      <c r="I2" s="54"/>
      <c r="J2" s="54"/>
      <c r="K2" s="54"/>
      <c r="R2" s="57"/>
      <c r="U2" s="58"/>
    </row>
    <row r="3" spans="1:23" s="55" customFormat="1">
      <c r="A3" s="52"/>
      <c r="B3" s="53"/>
      <c r="C3" s="54"/>
      <c r="D3" s="54"/>
      <c r="E3" s="54"/>
      <c r="F3" s="54"/>
      <c r="G3" s="54"/>
      <c r="H3" s="54"/>
      <c r="I3" s="54"/>
      <c r="J3" s="54"/>
      <c r="K3" s="54"/>
      <c r="L3" s="52"/>
      <c r="M3" s="52"/>
      <c r="N3" s="52"/>
      <c r="O3" s="52"/>
      <c r="P3" s="52"/>
      <c r="Q3" s="52"/>
      <c r="R3" s="57"/>
      <c r="U3" s="58"/>
    </row>
    <row r="4" spans="1:23" s="55" customFormat="1">
      <c r="A4" s="52"/>
      <c r="B4" s="53"/>
      <c r="C4" s="54"/>
      <c r="D4" s="54"/>
      <c r="E4" s="54"/>
      <c r="F4" s="54"/>
      <c r="G4" s="54"/>
      <c r="H4" s="54"/>
      <c r="I4" s="54"/>
      <c r="J4" s="54"/>
      <c r="K4" s="54"/>
      <c r="L4" s="52"/>
      <c r="M4" s="52"/>
      <c r="N4" s="52"/>
      <c r="O4" s="52"/>
      <c r="P4" s="49"/>
      <c r="Q4" s="52"/>
      <c r="R4" s="57"/>
      <c r="U4" s="58"/>
    </row>
    <row r="5" spans="1:23" s="55" customFormat="1">
      <c r="A5" s="52"/>
      <c r="B5" s="59"/>
      <c r="C5" s="54"/>
      <c r="D5" s="54"/>
      <c r="E5" s="54"/>
      <c r="F5" s="54"/>
      <c r="G5" s="54"/>
      <c r="H5" s="54"/>
      <c r="I5" s="54"/>
      <c r="J5" s="54"/>
      <c r="K5" s="54"/>
      <c r="L5" s="52"/>
      <c r="M5" s="52"/>
      <c r="N5" s="52"/>
      <c r="O5" s="52"/>
      <c r="P5" s="49"/>
      <c r="Q5" s="52"/>
      <c r="R5" s="57"/>
      <c r="U5" s="58"/>
    </row>
    <row r="6" spans="1:23" s="61" customFormat="1" ht="21" customHeight="1" thickBot="1">
      <c r="A6" s="3"/>
      <c r="B6" s="2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1"/>
      <c r="Q6" s="1"/>
      <c r="R6" s="60"/>
      <c r="U6" s="58"/>
    </row>
    <row r="7" spans="1:23" s="16" customFormat="1" ht="35.25" customHeight="1" thickBot="1">
      <c r="A7" s="7"/>
      <c r="B7" s="8"/>
      <c r="C7" s="9"/>
      <c r="D7" s="76" t="s">
        <v>247</v>
      </c>
      <c r="E7" s="77"/>
      <c r="F7" s="78"/>
      <c r="G7" s="77" t="s">
        <v>248</v>
      </c>
      <c r="H7" s="77"/>
      <c r="I7" s="78"/>
      <c r="J7" s="76" t="s">
        <v>249</v>
      </c>
      <c r="K7" s="77"/>
      <c r="L7" s="78"/>
      <c r="M7" s="79" t="s">
        <v>4</v>
      </c>
      <c r="N7" s="80"/>
      <c r="O7" s="81"/>
      <c r="P7" s="23" t="s">
        <v>5</v>
      </c>
      <c r="Q7" s="23" t="s">
        <v>6</v>
      </c>
      <c r="R7" s="62"/>
      <c r="U7" s="58"/>
    </row>
    <row r="8" spans="1:23" s="10" customFormat="1" ht="35.25" customHeight="1" thickBot="1">
      <c r="A8" s="22" t="s">
        <v>88</v>
      </c>
      <c r="B8" s="11" t="s">
        <v>87</v>
      </c>
      <c r="C8" s="12" t="s">
        <v>89</v>
      </c>
      <c r="D8" s="50" t="s">
        <v>2</v>
      </c>
      <c r="E8" s="13" t="s">
        <v>3</v>
      </c>
      <c r="F8" s="13" t="s">
        <v>90</v>
      </c>
      <c r="G8" s="13" t="s">
        <v>0</v>
      </c>
      <c r="H8" s="13" t="s">
        <v>1</v>
      </c>
      <c r="I8" s="13" t="s">
        <v>91</v>
      </c>
      <c r="J8" s="50" t="s">
        <v>2</v>
      </c>
      <c r="K8" s="13" t="s">
        <v>3</v>
      </c>
      <c r="L8" s="13" t="s">
        <v>90</v>
      </c>
      <c r="M8" s="14" t="s">
        <v>1</v>
      </c>
      <c r="N8" s="15" t="s">
        <v>78</v>
      </c>
      <c r="O8" s="51" t="s">
        <v>79</v>
      </c>
      <c r="P8" s="24"/>
      <c r="Q8" s="24"/>
      <c r="R8" s="47"/>
      <c r="U8" s="25"/>
    </row>
    <row r="9" spans="1:23" s="16" customFormat="1">
      <c r="B9" s="17"/>
      <c r="C9" s="18"/>
      <c r="R9" s="62"/>
      <c r="U9" s="58"/>
    </row>
    <row r="10" spans="1:23" s="65" customFormat="1" ht="24.75" customHeight="1">
      <c r="A10" s="31" t="s">
        <v>101</v>
      </c>
      <c r="B10" s="31" t="s">
        <v>7</v>
      </c>
      <c r="C10" s="32">
        <v>64859623472629</v>
      </c>
      <c r="D10" s="32">
        <v>62673176857173.797</v>
      </c>
      <c r="E10" s="32">
        <v>37380091066405.297</v>
      </c>
      <c r="F10" s="32">
        <v>37380091066405.297</v>
      </c>
      <c r="G10" s="32">
        <v>71012957241.619995</v>
      </c>
      <c r="H10" s="32">
        <v>5387888434097.7197</v>
      </c>
      <c r="I10" s="32">
        <v>5387888434097.7197</v>
      </c>
      <c r="J10" s="32">
        <v>62744189814415.398</v>
      </c>
      <c r="K10" s="32">
        <v>42767979500503</v>
      </c>
      <c r="L10" s="32">
        <v>42767979500503</v>
      </c>
      <c r="M10" s="32">
        <v>65.94</v>
      </c>
      <c r="N10" s="32">
        <v>65.94</v>
      </c>
      <c r="O10" s="32">
        <f>+L10/$L$127*100</f>
        <v>100</v>
      </c>
      <c r="P10" s="32">
        <v>2115433658213.51</v>
      </c>
      <c r="Q10" s="32">
        <v>0</v>
      </c>
      <c r="R10" s="63"/>
      <c r="S10" s="64"/>
      <c r="U10" s="66"/>
    </row>
    <row r="11" spans="1:23" s="67" customFormat="1" ht="24.75" customHeight="1">
      <c r="A11" s="43" t="s">
        <v>102</v>
      </c>
      <c r="B11" s="43" t="s">
        <v>8</v>
      </c>
      <c r="C11" s="44">
        <v>64264850364015</v>
      </c>
      <c r="D11" s="44">
        <v>62298460069936</v>
      </c>
      <c r="E11" s="44">
        <v>37227747170054.102</v>
      </c>
      <c r="F11" s="44">
        <v>37227747170054.102</v>
      </c>
      <c r="G11" s="44">
        <v>71025093402.470001</v>
      </c>
      <c r="H11" s="44">
        <v>5354395716015.5596</v>
      </c>
      <c r="I11" s="44">
        <v>5354395716015.5596</v>
      </c>
      <c r="J11" s="44">
        <v>62369485163338.5</v>
      </c>
      <c r="K11" s="44">
        <v>42582142886069.703</v>
      </c>
      <c r="L11" s="44">
        <v>42582142886069.703</v>
      </c>
      <c r="M11" s="44">
        <v>66.260000000000005</v>
      </c>
      <c r="N11" s="44">
        <v>66.260000000000005</v>
      </c>
      <c r="O11" s="44">
        <f t="shared" ref="O11:O74" si="0">+L11/$L$127*100</f>
        <v>99.565477217760289</v>
      </c>
      <c r="P11" s="44">
        <v>1895365200676.5</v>
      </c>
      <c r="Q11" s="44">
        <v>0</v>
      </c>
      <c r="R11" s="63"/>
      <c r="S11" s="64"/>
      <c r="U11" s="68"/>
      <c r="V11" s="65"/>
      <c r="W11" s="65"/>
    </row>
    <row r="12" spans="1:23" s="65" customFormat="1" ht="24.75" customHeight="1">
      <c r="A12" s="33" t="s">
        <v>103</v>
      </c>
      <c r="B12" s="33" t="s">
        <v>24</v>
      </c>
      <c r="C12" s="34">
        <v>244382261000</v>
      </c>
      <c r="D12" s="34">
        <v>244382261000</v>
      </c>
      <c r="E12" s="34">
        <v>65935531992.099998</v>
      </c>
      <c r="F12" s="34">
        <v>65935531992.099998</v>
      </c>
      <c r="G12" s="34">
        <v>0</v>
      </c>
      <c r="H12" s="34">
        <v>9721226496.7000008</v>
      </c>
      <c r="I12" s="34">
        <v>9721226496.7000008</v>
      </c>
      <c r="J12" s="34">
        <v>244382261000</v>
      </c>
      <c r="K12" s="34">
        <v>75656758488.800003</v>
      </c>
      <c r="L12" s="34">
        <v>75656758488.800003</v>
      </c>
      <c r="M12" s="34">
        <v>30.96</v>
      </c>
      <c r="N12" s="34">
        <v>30.96</v>
      </c>
      <c r="O12" s="34">
        <f t="shared" si="0"/>
        <v>0.17690047407526041</v>
      </c>
      <c r="P12" s="34">
        <v>0</v>
      </c>
      <c r="Q12" s="34">
        <v>0</v>
      </c>
      <c r="R12" s="63"/>
      <c r="S12" s="64"/>
      <c r="U12" s="66"/>
    </row>
    <row r="13" spans="1:23" s="65" customFormat="1" ht="24.75" customHeight="1">
      <c r="A13" s="35" t="s">
        <v>104</v>
      </c>
      <c r="B13" s="35" t="s">
        <v>105</v>
      </c>
      <c r="C13" s="36">
        <v>244382261000</v>
      </c>
      <c r="D13" s="36">
        <v>244382261000</v>
      </c>
      <c r="E13" s="36">
        <v>65935531992.099998</v>
      </c>
      <c r="F13" s="36">
        <v>65935531992.099998</v>
      </c>
      <c r="G13" s="36">
        <v>0</v>
      </c>
      <c r="H13" s="36">
        <v>9721226496.7000008</v>
      </c>
      <c r="I13" s="36">
        <v>9721226496.7000008</v>
      </c>
      <c r="J13" s="36">
        <v>244382261000</v>
      </c>
      <c r="K13" s="36">
        <v>75656758488.800003</v>
      </c>
      <c r="L13" s="36">
        <v>75656758488.800003</v>
      </c>
      <c r="M13" s="36">
        <v>30.96</v>
      </c>
      <c r="N13" s="36">
        <v>30.96</v>
      </c>
      <c r="O13" s="36">
        <f t="shared" si="0"/>
        <v>0.17690047407526041</v>
      </c>
      <c r="P13" s="36">
        <v>0</v>
      </c>
      <c r="Q13" s="36">
        <v>0</v>
      </c>
      <c r="R13" s="63"/>
      <c r="S13" s="64"/>
      <c r="U13" s="66"/>
    </row>
    <row r="14" spans="1:23" s="65" customFormat="1" ht="24.75" customHeight="1">
      <c r="A14" s="37" t="s">
        <v>106</v>
      </c>
      <c r="B14" s="37" t="s">
        <v>107</v>
      </c>
      <c r="C14" s="38">
        <v>244382261000</v>
      </c>
      <c r="D14" s="38">
        <v>244382261000</v>
      </c>
      <c r="E14" s="38">
        <v>65935531992.099998</v>
      </c>
      <c r="F14" s="38">
        <v>65935531992.099998</v>
      </c>
      <c r="G14" s="38">
        <v>0</v>
      </c>
      <c r="H14" s="38">
        <v>9721226496.7000008</v>
      </c>
      <c r="I14" s="38">
        <v>9721226496.7000008</v>
      </c>
      <c r="J14" s="38">
        <v>244382261000</v>
      </c>
      <c r="K14" s="38">
        <v>75656758488.800003</v>
      </c>
      <c r="L14" s="38">
        <v>75656758488.800003</v>
      </c>
      <c r="M14" s="38">
        <v>30.96</v>
      </c>
      <c r="N14" s="38">
        <v>30.96</v>
      </c>
      <c r="O14" s="38">
        <f t="shared" si="0"/>
        <v>0.17690047407526041</v>
      </c>
      <c r="P14" s="38">
        <v>0</v>
      </c>
      <c r="Q14" s="38">
        <v>0</v>
      </c>
      <c r="R14" s="63"/>
      <c r="S14" s="64"/>
      <c r="U14" s="66"/>
    </row>
    <row r="15" spans="1:23" s="65" customFormat="1" ht="24.75" customHeight="1">
      <c r="A15" s="39" t="s">
        <v>108</v>
      </c>
      <c r="B15" s="39" t="s">
        <v>25</v>
      </c>
      <c r="C15" s="40">
        <v>244382261000</v>
      </c>
      <c r="D15" s="40">
        <v>244382261000</v>
      </c>
      <c r="E15" s="40">
        <v>65935531992.099998</v>
      </c>
      <c r="F15" s="40">
        <v>65935531992.099998</v>
      </c>
      <c r="G15" s="40">
        <v>0</v>
      </c>
      <c r="H15" s="40">
        <v>9721226496.7000008</v>
      </c>
      <c r="I15" s="40">
        <v>9721226496.7000008</v>
      </c>
      <c r="J15" s="40">
        <v>244382261000</v>
      </c>
      <c r="K15" s="40">
        <v>75656758488.800003</v>
      </c>
      <c r="L15" s="40">
        <v>75656758488.800003</v>
      </c>
      <c r="M15" s="40">
        <v>30.96</v>
      </c>
      <c r="N15" s="40">
        <v>30.96</v>
      </c>
      <c r="O15" s="40">
        <f t="shared" si="0"/>
        <v>0.17690047407526041</v>
      </c>
      <c r="P15" s="40">
        <v>0</v>
      </c>
      <c r="Q15" s="40">
        <v>0</v>
      </c>
      <c r="R15" s="63"/>
      <c r="S15" s="64"/>
      <c r="U15" s="66"/>
    </row>
    <row r="16" spans="1:23" s="65" customFormat="1" ht="24.75" customHeight="1">
      <c r="A16" s="33" t="s">
        <v>109</v>
      </c>
      <c r="B16" s="33" t="s">
        <v>9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f t="shared" si="0"/>
        <v>0</v>
      </c>
      <c r="P16" s="34">
        <v>0</v>
      </c>
      <c r="Q16" s="34">
        <v>0</v>
      </c>
      <c r="R16" s="63"/>
      <c r="S16" s="64"/>
      <c r="U16" s="66"/>
    </row>
    <row r="17" spans="1:21" s="65" customFormat="1" ht="26.25" customHeight="1">
      <c r="A17" s="35" t="s">
        <v>110</v>
      </c>
      <c r="B17" s="35" t="s">
        <v>10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f t="shared" si="0"/>
        <v>0</v>
      </c>
      <c r="P17" s="36">
        <v>0</v>
      </c>
      <c r="Q17" s="36">
        <v>0</v>
      </c>
      <c r="R17" s="63"/>
      <c r="S17" s="64"/>
      <c r="U17" s="66"/>
    </row>
    <row r="18" spans="1:21" s="65" customFormat="1" ht="24.75" customHeight="1">
      <c r="A18" s="37" t="s">
        <v>111</v>
      </c>
      <c r="B18" s="37" t="s">
        <v>11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0"/>
        <v>0</v>
      </c>
      <c r="P18" s="38">
        <v>0</v>
      </c>
      <c r="Q18" s="38">
        <v>0</v>
      </c>
      <c r="R18" s="63"/>
      <c r="S18" s="64"/>
      <c r="U18" s="66"/>
    </row>
    <row r="19" spans="1:21" s="65" customFormat="1" ht="24.75" customHeight="1">
      <c r="A19" s="33" t="s">
        <v>112</v>
      </c>
      <c r="B19" s="33" t="s">
        <v>12</v>
      </c>
      <c r="C19" s="34">
        <v>1904780679582</v>
      </c>
      <c r="D19" s="34">
        <v>1904749024558</v>
      </c>
      <c r="E19" s="34">
        <v>1077422317823</v>
      </c>
      <c r="F19" s="34">
        <v>1077422317823</v>
      </c>
      <c r="G19" s="34">
        <v>20593632</v>
      </c>
      <c r="H19" s="34">
        <v>148046773869</v>
      </c>
      <c r="I19" s="34">
        <v>148046773869</v>
      </c>
      <c r="J19" s="34">
        <v>1904769618190</v>
      </c>
      <c r="K19" s="34">
        <v>1225469091692</v>
      </c>
      <c r="L19" s="34">
        <v>1225469091692</v>
      </c>
      <c r="M19" s="34">
        <v>64.34</v>
      </c>
      <c r="N19" s="34">
        <v>64.34</v>
      </c>
      <c r="O19" s="34">
        <f t="shared" si="0"/>
        <v>2.865389260854811</v>
      </c>
      <c r="P19" s="34">
        <v>11061392</v>
      </c>
      <c r="Q19" s="34">
        <v>0</v>
      </c>
      <c r="R19" s="63"/>
      <c r="S19" s="64"/>
      <c r="U19" s="66"/>
    </row>
    <row r="20" spans="1:21" s="65" customFormat="1" ht="24.75" customHeight="1">
      <c r="A20" s="35" t="s">
        <v>113</v>
      </c>
      <c r="B20" s="35" t="s">
        <v>13</v>
      </c>
      <c r="C20" s="36">
        <v>1904780679582</v>
      </c>
      <c r="D20" s="36">
        <v>1904749024558</v>
      </c>
      <c r="E20" s="36">
        <v>1077422317823</v>
      </c>
      <c r="F20" s="36">
        <v>1077422317823</v>
      </c>
      <c r="G20" s="36">
        <v>20593632</v>
      </c>
      <c r="H20" s="36">
        <v>148046773869</v>
      </c>
      <c r="I20" s="36">
        <v>148046773869</v>
      </c>
      <c r="J20" s="36">
        <v>1904769618190</v>
      </c>
      <c r="K20" s="36">
        <v>1225469091692</v>
      </c>
      <c r="L20" s="36">
        <v>1225469091692</v>
      </c>
      <c r="M20" s="36">
        <v>64.34</v>
      </c>
      <c r="N20" s="36">
        <v>64.34</v>
      </c>
      <c r="O20" s="36">
        <f t="shared" si="0"/>
        <v>2.865389260854811</v>
      </c>
      <c r="P20" s="36">
        <v>11061392</v>
      </c>
      <c r="Q20" s="36">
        <v>0</v>
      </c>
      <c r="R20" s="63"/>
      <c r="S20" s="64"/>
      <c r="U20" s="66"/>
    </row>
    <row r="21" spans="1:21" s="65" customFormat="1" ht="24.75" customHeight="1">
      <c r="A21" s="37" t="s">
        <v>114</v>
      </c>
      <c r="B21" s="37" t="s">
        <v>14</v>
      </c>
      <c r="C21" s="38">
        <v>1900688711104</v>
      </c>
      <c r="D21" s="38">
        <v>1900657056080</v>
      </c>
      <c r="E21" s="38">
        <v>1076241320819</v>
      </c>
      <c r="F21" s="38">
        <v>1076241320819</v>
      </c>
      <c r="G21" s="38">
        <v>20593632</v>
      </c>
      <c r="H21" s="38">
        <v>147617539079</v>
      </c>
      <c r="I21" s="38">
        <v>147617539079</v>
      </c>
      <c r="J21" s="38">
        <v>1900677649712</v>
      </c>
      <c r="K21" s="38">
        <v>1223858859898</v>
      </c>
      <c r="L21" s="38">
        <v>1223858859898</v>
      </c>
      <c r="M21" s="38">
        <v>64.39</v>
      </c>
      <c r="N21" s="38">
        <v>64.39</v>
      </c>
      <c r="O21" s="38">
        <f t="shared" si="0"/>
        <v>2.8616242202501194</v>
      </c>
      <c r="P21" s="38">
        <v>11061392</v>
      </c>
      <c r="Q21" s="38">
        <v>0</v>
      </c>
      <c r="R21" s="63"/>
      <c r="S21" s="64"/>
      <c r="U21" s="66"/>
    </row>
    <row r="22" spans="1:21" s="65" customFormat="1" ht="24.75" customHeight="1">
      <c r="A22" s="39" t="s">
        <v>115</v>
      </c>
      <c r="B22" s="39" t="s">
        <v>15</v>
      </c>
      <c r="C22" s="40">
        <v>1123284442740</v>
      </c>
      <c r="D22" s="40">
        <v>1123252787716</v>
      </c>
      <c r="E22" s="40">
        <v>624501404993</v>
      </c>
      <c r="F22" s="40">
        <v>624501404993</v>
      </c>
      <c r="G22" s="40">
        <v>20593632</v>
      </c>
      <c r="H22" s="40">
        <v>88716916842</v>
      </c>
      <c r="I22" s="40">
        <v>88716916842</v>
      </c>
      <c r="J22" s="40">
        <v>1123273381348</v>
      </c>
      <c r="K22" s="40">
        <v>713218321835</v>
      </c>
      <c r="L22" s="40">
        <v>713218321835</v>
      </c>
      <c r="M22" s="40">
        <v>63.49</v>
      </c>
      <c r="N22" s="40">
        <v>63.49</v>
      </c>
      <c r="O22" s="40">
        <f t="shared" si="0"/>
        <v>1.6676455847688847</v>
      </c>
      <c r="P22" s="40">
        <v>11061392</v>
      </c>
      <c r="Q22" s="40">
        <v>0</v>
      </c>
      <c r="R22" s="63"/>
      <c r="S22" s="64"/>
      <c r="U22" s="66"/>
    </row>
    <row r="23" spans="1:21" s="65" customFormat="1" ht="24.75" customHeight="1">
      <c r="A23" s="41" t="s">
        <v>116</v>
      </c>
      <c r="B23" s="41" t="s">
        <v>16</v>
      </c>
      <c r="C23" s="42">
        <v>917919178157</v>
      </c>
      <c r="D23" s="42">
        <v>917887523133</v>
      </c>
      <c r="E23" s="42">
        <v>507870036252</v>
      </c>
      <c r="F23" s="42">
        <v>507870036252</v>
      </c>
      <c r="G23" s="42">
        <v>20593632</v>
      </c>
      <c r="H23" s="42">
        <v>79284072858</v>
      </c>
      <c r="I23" s="42">
        <v>79284072858</v>
      </c>
      <c r="J23" s="42">
        <v>917908116765</v>
      </c>
      <c r="K23" s="42">
        <v>587154109110</v>
      </c>
      <c r="L23" s="42">
        <v>587154109110</v>
      </c>
      <c r="M23" s="42">
        <v>63.97</v>
      </c>
      <c r="N23" s="42">
        <v>63.97</v>
      </c>
      <c r="O23" s="42">
        <f t="shared" si="0"/>
        <v>1.3728825068836708</v>
      </c>
      <c r="P23" s="42">
        <v>11061392</v>
      </c>
      <c r="Q23" s="42">
        <v>0</v>
      </c>
      <c r="R23" s="63"/>
      <c r="S23" s="64"/>
      <c r="U23" s="66"/>
    </row>
    <row r="24" spans="1:21" s="65" customFormat="1" ht="24.75" customHeight="1">
      <c r="A24" s="41" t="s">
        <v>117</v>
      </c>
      <c r="B24" s="41" t="s">
        <v>17</v>
      </c>
      <c r="C24" s="42">
        <v>205365264583</v>
      </c>
      <c r="D24" s="42">
        <v>205365264583</v>
      </c>
      <c r="E24" s="42">
        <v>116631368741</v>
      </c>
      <c r="F24" s="42">
        <v>116631368741</v>
      </c>
      <c r="G24" s="42">
        <v>0</v>
      </c>
      <c r="H24" s="42">
        <v>9432843984</v>
      </c>
      <c r="I24" s="42">
        <v>9432843984</v>
      </c>
      <c r="J24" s="42">
        <v>205365264583</v>
      </c>
      <c r="K24" s="42">
        <v>126064212725</v>
      </c>
      <c r="L24" s="42">
        <v>126064212725</v>
      </c>
      <c r="M24" s="42">
        <v>61.39</v>
      </c>
      <c r="N24" s="42">
        <v>61.39</v>
      </c>
      <c r="O24" s="42">
        <f t="shared" si="0"/>
        <v>0.29476307788521394</v>
      </c>
      <c r="P24" s="42">
        <v>0</v>
      </c>
      <c r="Q24" s="42">
        <v>0</v>
      </c>
      <c r="R24" s="63"/>
      <c r="S24" s="64"/>
      <c r="U24" s="66"/>
    </row>
    <row r="25" spans="1:21" s="65" customFormat="1" ht="24.75" customHeight="1">
      <c r="A25" s="39" t="s">
        <v>118</v>
      </c>
      <c r="B25" s="39" t="s">
        <v>18</v>
      </c>
      <c r="C25" s="40">
        <v>777404268364</v>
      </c>
      <c r="D25" s="40">
        <v>777404268364</v>
      </c>
      <c r="E25" s="40">
        <v>451739915826</v>
      </c>
      <c r="F25" s="40">
        <v>451739915826</v>
      </c>
      <c r="G25" s="40">
        <v>0</v>
      </c>
      <c r="H25" s="40">
        <v>58900622237</v>
      </c>
      <c r="I25" s="40">
        <v>58900622237</v>
      </c>
      <c r="J25" s="40">
        <v>777404268364</v>
      </c>
      <c r="K25" s="40">
        <v>510640538063</v>
      </c>
      <c r="L25" s="40">
        <v>510640538063</v>
      </c>
      <c r="M25" s="40">
        <v>65.69</v>
      </c>
      <c r="N25" s="40">
        <v>65.69</v>
      </c>
      <c r="O25" s="40">
        <f t="shared" si="0"/>
        <v>1.193978635481235</v>
      </c>
      <c r="P25" s="40">
        <v>0</v>
      </c>
      <c r="Q25" s="40">
        <v>0</v>
      </c>
      <c r="R25" s="63"/>
      <c r="S25" s="64"/>
      <c r="U25" s="66"/>
    </row>
    <row r="26" spans="1:21" s="65" customFormat="1" ht="24.75" customHeight="1">
      <c r="A26" s="37" t="s">
        <v>119</v>
      </c>
      <c r="B26" s="37" t="s">
        <v>19</v>
      </c>
      <c r="C26" s="38">
        <v>4091968478</v>
      </c>
      <c r="D26" s="38">
        <v>4091968478</v>
      </c>
      <c r="E26" s="38">
        <v>1180997004</v>
      </c>
      <c r="F26" s="38">
        <v>1180997004</v>
      </c>
      <c r="G26" s="38">
        <v>0</v>
      </c>
      <c r="H26" s="38">
        <v>429234790</v>
      </c>
      <c r="I26" s="38">
        <v>429234790</v>
      </c>
      <c r="J26" s="38">
        <v>4091968478</v>
      </c>
      <c r="K26" s="38">
        <v>1610231794</v>
      </c>
      <c r="L26" s="38">
        <v>1610231794</v>
      </c>
      <c r="M26" s="38">
        <v>39.35</v>
      </c>
      <c r="N26" s="38">
        <v>39.35</v>
      </c>
      <c r="O26" s="38">
        <f t="shared" si="0"/>
        <v>3.7650406046913251E-3</v>
      </c>
      <c r="P26" s="38">
        <v>0</v>
      </c>
      <c r="Q26" s="38">
        <v>0</v>
      </c>
      <c r="R26" s="63"/>
      <c r="S26" s="64"/>
      <c r="U26" s="66"/>
    </row>
    <row r="27" spans="1:21" s="65" customFormat="1" ht="24.75" customHeight="1">
      <c r="A27" s="33" t="s">
        <v>120</v>
      </c>
      <c r="B27" s="33" t="s">
        <v>20</v>
      </c>
      <c r="C27" s="34">
        <v>89001811636</v>
      </c>
      <c r="D27" s="34">
        <v>73270435.640000001</v>
      </c>
      <c r="E27" s="34">
        <v>73270435.640000001</v>
      </c>
      <c r="F27" s="34">
        <v>73270435.640000001</v>
      </c>
      <c r="G27" s="34">
        <v>56256456396.709999</v>
      </c>
      <c r="H27" s="34">
        <v>56256456396.709999</v>
      </c>
      <c r="I27" s="34">
        <v>56256456396.709999</v>
      </c>
      <c r="J27" s="34">
        <v>56329726832.349998</v>
      </c>
      <c r="K27" s="34">
        <v>56329726832.349998</v>
      </c>
      <c r="L27" s="34">
        <v>56329726832.349998</v>
      </c>
      <c r="M27" s="34">
        <v>63.29</v>
      </c>
      <c r="N27" s="34">
        <v>63.29</v>
      </c>
      <c r="O27" s="34">
        <f t="shared" si="0"/>
        <v>0.13171004917753362</v>
      </c>
      <c r="P27" s="34">
        <v>32672084803.650002</v>
      </c>
      <c r="Q27" s="34">
        <v>0</v>
      </c>
      <c r="R27" s="63"/>
      <c r="S27" s="64"/>
      <c r="U27" s="66"/>
    </row>
    <row r="28" spans="1:21" s="65" customFormat="1" ht="24.75" customHeight="1">
      <c r="A28" s="35" t="s">
        <v>121</v>
      </c>
      <c r="B28" s="35" t="s">
        <v>21</v>
      </c>
      <c r="C28" s="36">
        <v>89001811636</v>
      </c>
      <c r="D28" s="36">
        <v>73270435.640000001</v>
      </c>
      <c r="E28" s="36">
        <v>73270435.640000001</v>
      </c>
      <c r="F28" s="36">
        <v>73270435.640000001</v>
      </c>
      <c r="G28" s="36">
        <v>56256456396.709999</v>
      </c>
      <c r="H28" s="36">
        <v>56256456396.709999</v>
      </c>
      <c r="I28" s="36">
        <v>56256456396.709999</v>
      </c>
      <c r="J28" s="36">
        <v>56329726832.349998</v>
      </c>
      <c r="K28" s="36">
        <v>56329726832.349998</v>
      </c>
      <c r="L28" s="36">
        <v>56329726832.349998</v>
      </c>
      <c r="M28" s="36">
        <v>63.29</v>
      </c>
      <c r="N28" s="36">
        <v>63.29</v>
      </c>
      <c r="O28" s="36">
        <f t="shared" si="0"/>
        <v>0.13171004917753362</v>
      </c>
      <c r="P28" s="36">
        <v>32672084803.650002</v>
      </c>
      <c r="Q28" s="36">
        <v>0</v>
      </c>
      <c r="R28" s="63"/>
      <c r="S28" s="64"/>
      <c r="U28" s="66"/>
    </row>
    <row r="29" spans="1:21" s="65" customFormat="1" ht="24.75" customHeight="1">
      <c r="A29" s="35" t="s">
        <v>122</v>
      </c>
      <c r="B29" s="35" t="s">
        <v>22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f t="shared" si="0"/>
        <v>0</v>
      </c>
      <c r="P29" s="36">
        <v>0</v>
      </c>
      <c r="Q29" s="36">
        <v>0</v>
      </c>
      <c r="R29" s="63"/>
      <c r="S29" s="64"/>
      <c r="U29" s="66"/>
    </row>
    <row r="30" spans="1:21" s="65" customFormat="1" ht="24.75" customHeight="1">
      <c r="A30" s="35" t="s">
        <v>123</v>
      </c>
      <c r="B30" s="35" t="s">
        <v>23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f t="shared" si="0"/>
        <v>0</v>
      </c>
      <c r="P30" s="36">
        <v>0</v>
      </c>
      <c r="Q30" s="36">
        <v>0</v>
      </c>
      <c r="R30" s="63"/>
      <c r="S30" s="64"/>
      <c r="U30" s="66"/>
    </row>
    <row r="31" spans="1:21" s="65" customFormat="1" ht="24.75" customHeight="1">
      <c r="A31" s="33" t="s">
        <v>124</v>
      </c>
      <c r="B31" s="33" t="s">
        <v>26</v>
      </c>
      <c r="C31" s="34">
        <v>62026685611797</v>
      </c>
      <c r="D31" s="34">
        <v>60149255513942.297</v>
      </c>
      <c r="E31" s="34">
        <v>36084316049803.398</v>
      </c>
      <c r="F31" s="34">
        <v>36084316049803.398</v>
      </c>
      <c r="G31" s="34">
        <v>14748043373.76</v>
      </c>
      <c r="H31" s="34">
        <v>5140371259253.1504</v>
      </c>
      <c r="I31" s="34">
        <v>5140371259253.1504</v>
      </c>
      <c r="J31" s="34">
        <v>60164003557316.102</v>
      </c>
      <c r="K31" s="34">
        <v>41224687309056.5</v>
      </c>
      <c r="L31" s="34">
        <v>41224687309056.5</v>
      </c>
      <c r="M31" s="34">
        <v>66.459999999999994</v>
      </c>
      <c r="N31" s="34">
        <v>66.459999999999994</v>
      </c>
      <c r="O31" s="34">
        <f t="shared" si="0"/>
        <v>96.391477433652554</v>
      </c>
      <c r="P31" s="34">
        <v>1862682054480.8501</v>
      </c>
      <c r="Q31" s="34">
        <v>0</v>
      </c>
      <c r="R31" s="63"/>
      <c r="S31" s="64"/>
      <c r="U31" s="66"/>
    </row>
    <row r="32" spans="1:21" s="65" customFormat="1" ht="24.75" customHeight="1">
      <c r="A32" s="35" t="s">
        <v>125</v>
      </c>
      <c r="B32" s="35" t="s">
        <v>26</v>
      </c>
      <c r="C32" s="36">
        <v>62026685611797</v>
      </c>
      <c r="D32" s="36">
        <v>60149255513942.297</v>
      </c>
      <c r="E32" s="36">
        <v>36084316049803.398</v>
      </c>
      <c r="F32" s="36">
        <v>36084316049803.398</v>
      </c>
      <c r="G32" s="36">
        <v>14748043373.76</v>
      </c>
      <c r="H32" s="36">
        <v>5140371259253.1504</v>
      </c>
      <c r="I32" s="36">
        <v>5140371259253.1504</v>
      </c>
      <c r="J32" s="36">
        <v>60164003557316.102</v>
      </c>
      <c r="K32" s="36">
        <v>41224687309056.5</v>
      </c>
      <c r="L32" s="36">
        <v>41224687309056.5</v>
      </c>
      <c r="M32" s="36">
        <v>66.459999999999994</v>
      </c>
      <c r="N32" s="36">
        <v>66.459999999999994</v>
      </c>
      <c r="O32" s="36">
        <f t="shared" si="0"/>
        <v>96.391477433652554</v>
      </c>
      <c r="P32" s="36">
        <v>1862682054480.8501</v>
      </c>
      <c r="Q32" s="36">
        <v>0</v>
      </c>
      <c r="R32" s="63"/>
      <c r="S32" s="64"/>
      <c r="U32" s="66"/>
    </row>
    <row r="33" spans="1:23" s="65" customFormat="1" ht="24.75" customHeight="1">
      <c r="A33" s="37" t="s">
        <v>126</v>
      </c>
      <c r="B33" s="37" t="s">
        <v>27</v>
      </c>
      <c r="C33" s="38">
        <v>25538970801398</v>
      </c>
      <c r="D33" s="38">
        <v>25538417277404</v>
      </c>
      <c r="E33" s="38">
        <v>15315657291903</v>
      </c>
      <c r="F33" s="38">
        <v>15315657291903</v>
      </c>
      <c r="G33" s="38">
        <v>441323123</v>
      </c>
      <c r="H33" s="38">
        <v>2311192497102</v>
      </c>
      <c r="I33" s="38">
        <v>2311192497102</v>
      </c>
      <c r="J33" s="38">
        <v>25538858600527</v>
      </c>
      <c r="K33" s="38">
        <v>17626849789005</v>
      </c>
      <c r="L33" s="38">
        <v>17626849789005</v>
      </c>
      <c r="M33" s="38">
        <v>69.02</v>
      </c>
      <c r="N33" s="38">
        <v>69.02</v>
      </c>
      <c r="O33" s="38">
        <f t="shared" si="0"/>
        <v>41.215063219897232</v>
      </c>
      <c r="P33" s="38">
        <v>112200871</v>
      </c>
      <c r="Q33" s="38">
        <v>0</v>
      </c>
      <c r="R33" s="63"/>
      <c r="S33" s="64"/>
      <c r="U33" s="66"/>
    </row>
    <row r="34" spans="1:23" s="65" customFormat="1" ht="24.75" customHeight="1">
      <c r="A34" s="39" t="s">
        <v>127</v>
      </c>
      <c r="B34" s="39" t="s">
        <v>28</v>
      </c>
      <c r="C34" s="40">
        <v>13198118676190</v>
      </c>
      <c r="D34" s="40">
        <v>9697565152196</v>
      </c>
      <c r="E34" s="40">
        <v>8628622097249</v>
      </c>
      <c r="F34" s="40">
        <v>8628622097249</v>
      </c>
      <c r="G34" s="40">
        <v>3500441323123</v>
      </c>
      <c r="H34" s="40">
        <v>1362147830830</v>
      </c>
      <c r="I34" s="40">
        <v>1362147830830</v>
      </c>
      <c r="J34" s="40">
        <v>13198006475319</v>
      </c>
      <c r="K34" s="40">
        <v>9990769928079</v>
      </c>
      <c r="L34" s="40">
        <v>9990769928079</v>
      </c>
      <c r="M34" s="40">
        <v>75.7</v>
      </c>
      <c r="N34" s="40">
        <v>75.7</v>
      </c>
      <c r="O34" s="40">
        <f t="shared" si="0"/>
        <v>23.360397299015485</v>
      </c>
      <c r="P34" s="40">
        <v>112200871</v>
      </c>
      <c r="Q34" s="40">
        <v>0</v>
      </c>
      <c r="R34" s="63"/>
      <c r="S34" s="64"/>
      <c r="U34" s="66"/>
    </row>
    <row r="35" spans="1:23" s="65" customFormat="1" ht="24.75" customHeight="1">
      <c r="A35" s="39" t="s">
        <v>128</v>
      </c>
      <c r="B35" s="39" t="s">
        <v>29</v>
      </c>
      <c r="C35" s="40">
        <v>10956621538691</v>
      </c>
      <c r="D35" s="40">
        <v>14935585887944</v>
      </c>
      <c r="E35" s="40">
        <v>5895671014728</v>
      </c>
      <c r="F35" s="40">
        <v>5895671014728</v>
      </c>
      <c r="G35" s="40">
        <v>-3978964349253</v>
      </c>
      <c r="H35" s="40">
        <v>804602433275</v>
      </c>
      <c r="I35" s="40">
        <v>804602433275</v>
      </c>
      <c r="J35" s="40">
        <v>10956621538691</v>
      </c>
      <c r="K35" s="40">
        <v>6700273448003</v>
      </c>
      <c r="L35" s="40">
        <v>6700273448003</v>
      </c>
      <c r="M35" s="40">
        <v>61.15</v>
      </c>
      <c r="N35" s="40">
        <v>61.15</v>
      </c>
      <c r="O35" s="40">
        <f t="shared" si="0"/>
        <v>15.666565328212892</v>
      </c>
      <c r="P35" s="40">
        <v>0</v>
      </c>
      <c r="Q35" s="40">
        <v>0</v>
      </c>
      <c r="R35" s="63"/>
      <c r="S35" s="64"/>
      <c r="U35" s="66"/>
    </row>
    <row r="36" spans="1:23" s="65" customFormat="1" ht="24.75" customHeight="1">
      <c r="A36" s="39" t="s">
        <v>129</v>
      </c>
      <c r="B36" s="39" t="s">
        <v>100</v>
      </c>
      <c r="C36" s="40">
        <v>1384230586517</v>
      </c>
      <c r="D36" s="40">
        <v>905266237264</v>
      </c>
      <c r="E36" s="40">
        <v>791364179926</v>
      </c>
      <c r="F36" s="40">
        <v>791364179926</v>
      </c>
      <c r="G36" s="40">
        <v>478964349253</v>
      </c>
      <c r="H36" s="40">
        <v>144442232997</v>
      </c>
      <c r="I36" s="40">
        <v>144442232997</v>
      </c>
      <c r="J36" s="40">
        <v>1384230586517</v>
      </c>
      <c r="K36" s="40">
        <v>935806412923</v>
      </c>
      <c r="L36" s="40">
        <v>935806412923</v>
      </c>
      <c r="M36" s="40">
        <v>67.599999999999994</v>
      </c>
      <c r="N36" s="40">
        <v>67.599999999999994</v>
      </c>
      <c r="O36" s="40">
        <f t="shared" si="0"/>
        <v>2.1881005926688535</v>
      </c>
      <c r="P36" s="40">
        <v>0</v>
      </c>
      <c r="Q36" s="40">
        <v>0</v>
      </c>
      <c r="R36" s="63"/>
      <c r="S36" s="64"/>
      <c r="U36" s="66"/>
    </row>
    <row r="37" spans="1:23" s="69" customFormat="1" ht="24.75" customHeight="1">
      <c r="A37" s="37" t="s">
        <v>130</v>
      </c>
      <c r="B37" s="37" t="s">
        <v>30</v>
      </c>
      <c r="C37" s="38">
        <v>534119660855</v>
      </c>
      <c r="D37" s="38">
        <v>534101297732</v>
      </c>
      <c r="E37" s="38">
        <v>293284469047</v>
      </c>
      <c r="F37" s="38">
        <v>293284469047</v>
      </c>
      <c r="G37" s="38">
        <v>14833007</v>
      </c>
      <c r="H37" s="38">
        <v>43747457237</v>
      </c>
      <c r="I37" s="38">
        <v>43747457237</v>
      </c>
      <c r="J37" s="38">
        <v>534116130739</v>
      </c>
      <c r="K37" s="38">
        <v>337031926284</v>
      </c>
      <c r="L37" s="38">
        <v>337031926284</v>
      </c>
      <c r="M37" s="38">
        <v>63.1</v>
      </c>
      <c r="N37" s="38">
        <v>63.1</v>
      </c>
      <c r="O37" s="38">
        <f t="shared" si="0"/>
        <v>0.7880473434103572</v>
      </c>
      <c r="P37" s="38">
        <v>3530116</v>
      </c>
      <c r="Q37" s="38">
        <v>0</v>
      </c>
      <c r="R37" s="63"/>
      <c r="S37" s="64"/>
      <c r="U37" s="70"/>
      <c r="V37" s="65"/>
      <c r="W37" s="65"/>
    </row>
    <row r="38" spans="1:23" s="65" customFormat="1" ht="24.75" customHeight="1">
      <c r="A38" s="39" t="s">
        <v>131</v>
      </c>
      <c r="B38" s="39" t="s">
        <v>132</v>
      </c>
      <c r="C38" s="40">
        <v>426465615408</v>
      </c>
      <c r="D38" s="40">
        <v>426447252285</v>
      </c>
      <c r="E38" s="40">
        <v>239250729952</v>
      </c>
      <c r="F38" s="40">
        <v>239250729952</v>
      </c>
      <c r="G38" s="40">
        <v>14833007</v>
      </c>
      <c r="H38" s="40">
        <v>36481399614</v>
      </c>
      <c r="I38" s="40">
        <v>36481399614</v>
      </c>
      <c r="J38" s="40">
        <v>426462085292</v>
      </c>
      <c r="K38" s="40">
        <v>275732129566</v>
      </c>
      <c r="L38" s="40">
        <v>275732129566</v>
      </c>
      <c r="M38" s="40">
        <v>64.66</v>
      </c>
      <c r="N38" s="40">
        <v>64.66</v>
      </c>
      <c r="O38" s="40">
        <f t="shared" si="0"/>
        <v>0.64471628724652996</v>
      </c>
      <c r="P38" s="40">
        <v>3530116</v>
      </c>
      <c r="Q38" s="40">
        <v>0</v>
      </c>
      <c r="R38" s="63"/>
      <c r="S38" s="64"/>
      <c r="U38" s="66"/>
    </row>
    <row r="39" spans="1:23" s="65" customFormat="1" ht="24.75" customHeight="1">
      <c r="A39" s="39" t="s">
        <v>133</v>
      </c>
      <c r="B39" s="39" t="s">
        <v>134</v>
      </c>
      <c r="C39" s="40">
        <v>107654045447</v>
      </c>
      <c r="D39" s="40">
        <v>107654045447</v>
      </c>
      <c r="E39" s="40">
        <v>54033739095</v>
      </c>
      <c r="F39" s="40">
        <v>54033739095</v>
      </c>
      <c r="G39" s="40">
        <v>0</v>
      </c>
      <c r="H39" s="40">
        <v>7266057623</v>
      </c>
      <c r="I39" s="40">
        <v>7266057623</v>
      </c>
      <c r="J39" s="40">
        <v>107654045447</v>
      </c>
      <c r="K39" s="40">
        <v>61299796718</v>
      </c>
      <c r="L39" s="40">
        <v>61299796718</v>
      </c>
      <c r="M39" s="40">
        <v>56.94</v>
      </c>
      <c r="N39" s="40">
        <v>56.94</v>
      </c>
      <c r="O39" s="40">
        <f t="shared" si="0"/>
        <v>0.14333105616382705</v>
      </c>
      <c r="P39" s="40">
        <v>0</v>
      </c>
      <c r="Q39" s="40">
        <v>0</v>
      </c>
      <c r="R39" s="63"/>
      <c r="S39" s="64"/>
      <c r="U39" s="66"/>
    </row>
    <row r="40" spans="1:23" s="65" customFormat="1" ht="24.75" customHeight="1">
      <c r="A40" s="37" t="s">
        <v>135</v>
      </c>
      <c r="B40" s="37" t="s">
        <v>31</v>
      </c>
      <c r="C40" s="38">
        <v>25067285325252</v>
      </c>
      <c r="D40" s="38">
        <v>24691144760051</v>
      </c>
      <c r="E40" s="38">
        <v>15059742013840.699</v>
      </c>
      <c r="F40" s="38">
        <v>15059742013840.699</v>
      </c>
      <c r="G40" s="38">
        <v>0</v>
      </c>
      <c r="H40" s="38">
        <v>2040718407259.0601</v>
      </c>
      <c r="I40" s="38">
        <v>2040718407259.0601</v>
      </c>
      <c r="J40" s="38">
        <v>24691144760051</v>
      </c>
      <c r="K40" s="38">
        <v>17100460421099.801</v>
      </c>
      <c r="L40" s="38">
        <v>17100460421099.801</v>
      </c>
      <c r="M40" s="38">
        <v>68.22</v>
      </c>
      <c r="N40" s="38">
        <v>68.22</v>
      </c>
      <c r="O40" s="38">
        <f t="shared" si="0"/>
        <v>39.984260703498229</v>
      </c>
      <c r="P40" s="38">
        <v>376140565201</v>
      </c>
      <c r="Q40" s="38">
        <v>0</v>
      </c>
      <c r="R40" s="63"/>
      <c r="S40" s="64"/>
      <c r="U40" s="66"/>
    </row>
    <row r="41" spans="1:23" s="65" customFormat="1" ht="24.75" customHeight="1">
      <c r="A41" s="39" t="s">
        <v>136</v>
      </c>
      <c r="B41" s="39" t="s">
        <v>32</v>
      </c>
      <c r="C41" s="40">
        <v>25126121248</v>
      </c>
      <c r="D41" s="40">
        <v>25126121248</v>
      </c>
      <c r="E41" s="40">
        <v>10994658414.85</v>
      </c>
      <c r="F41" s="40">
        <v>10994658414.85</v>
      </c>
      <c r="G41" s="40">
        <v>0</v>
      </c>
      <c r="H41" s="40">
        <v>1323491165.95</v>
      </c>
      <c r="I41" s="40">
        <v>1323491165.95</v>
      </c>
      <c r="J41" s="40">
        <v>25126121248</v>
      </c>
      <c r="K41" s="40">
        <v>12318149580.799999</v>
      </c>
      <c r="L41" s="40">
        <v>12318149580.799999</v>
      </c>
      <c r="M41" s="40">
        <v>49.03</v>
      </c>
      <c r="N41" s="40">
        <v>49.03</v>
      </c>
      <c r="O41" s="40">
        <f t="shared" si="0"/>
        <v>2.8802271523383806E-2</v>
      </c>
      <c r="P41" s="40">
        <v>0</v>
      </c>
      <c r="Q41" s="40">
        <v>0</v>
      </c>
      <c r="R41" s="63"/>
      <c r="S41" s="64"/>
      <c r="U41" s="66"/>
    </row>
    <row r="42" spans="1:23" s="65" customFormat="1" ht="24.75" customHeight="1">
      <c r="A42" s="39" t="s">
        <v>137</v>
      </c>
      <c r="B42" s="39" t="s">
        <v>33</v>
      </c>
      <c r="C42" s="40">
        <v>25042159204004</v>
      </c>
      <c r="D42" s="40">
        <v>24666018638803</v>
      </c>
      <c r="E42" s="40">
        <v>15048747355425.801</v>
      </c>
      <c r="F42" s="40">
        <v>15048747355425.801</v>
      </c>
      <c r="G42" s="40">
        <v>0</v>
      </c>
      <c r="H42" s="40">
        <v>2039394916093.1101</v>
      </c>
      <c r="I42" s="40">
        <v>2039394916093.1101</v>
      </c>
      <c r="J42" s="40">
        <v>24666018638803</v>
      </c>
      <c r="K42" s="40">
        <v>17088142271519</v>
      </c>
      <c r="L42" s="40">
        <v>17088142271519</v>
      </c>
      <c r="M42" s="40">
        <v>68.239999999999995</v>
      </c>
      <c r="N42" s="40">
        <v>68.239999999999995</v>
      </c>
      <c r="O42" s="40">
        <f t="shared" si="0"/>
        <v>39.955458431974847</v>
      </c>
      <c r="P42" s="40">
        <v>376140565201</v>
      </c>
      <c r="Q42" s="40">
        <v>0</v>
      </c>
      <c r="R42" s="63"/>
      <c r="S42" s="64"/>
      <c r="U42" s="66"/>
    </row>
    <row r="43" spans="1:23" s="65" customFormat="1" ht="24.75" customHeight="1">
      <c r="A43" s="39" t="s">
        <v>138</v>
      </c>
      <c r="B43" s="39" t="s">
        <v>34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f t="shared" si="0"/>
        <v>0</v>
      </c>
      <c r="P43" s="40">
        <v>0</v>
      </c>
      <c r="Q43" s="40">
        <v>0</v>
      </c>
      <c r="R43" s="63"/>
      <c r="S43" s="64"/>
      <c r="U43" s="66"/>
    </row>
    <row r="44" spans="1:23" s="65" customFormat="1" ht="24.75" customHeight="1">
      <c r="A44" s="37" t="s">
        <v>139</v>
      </c>
      <c r="B44" s="37" t="s">
        <v>35</v>
      </c>
      <c r="C44" s="38">
        <v>7756431977151</v>
      </c>
      <c r="D44" s="38">
        <v>6641159510739</v>
      </c>
      <c r="E44" s="38">
        <v>4153887368077.7598</v>
      </c>
      <c r="F44" s="38">
        <v>4153887368077.7598</v>
      </c>
      <c r="G44" s="38">
        <v>0</v>
      </c>
      <c r="H44" s="38">
        <v>458597053328.46997</v>
      </c>
      <c r="I44" s="38">
        <v>458597053328.46997</v>
      </c>
      <c r="J44" s="38">
        <v>6641159510739</v>
      </c>
      <c r="K44" s="38">
        <v>4612484421406.2305</v>
      </c>
      <c r="L44" s="38">
        <v>4612484421406.2305</v>
      </c>
      <c r="M44" s="38">
        <v>59.47</v>
      </c>
      <c r="N44" s="38">
        <v>59.47</v>
      </c>
      <c r="O44" s="38">
        <f t="shared" si="0"/>
        <v>10.784901403518449</v>
      </c>
      <c r="P44" s="38">
        <v>1115272466412</v>
      </c>
      <c r="Q44" s="38">
        <v>0</v>
      </c>
      <c r="R44" s="63"/>
      <c r="S44" s="64"/>
      <c r="U44" s="66"/>
    </row>
    <row r="45" spans="1:23" s="65" customFormat="1" ht="24.75" customHeight="1">
      <c r="A45" s="39" t="s">
        <v>140</v>
      </c>
      <c r="B45" s="39" t="s">
        <v>85</v>
      </c>
      <c r="C45" s="40">
        <v>4099599023321</v>
      </c>
      <c r="D45" s="40">
        <v>3305618753332.7998</v>
      </c>
      <c r="E45" s="40">
        <v>2436884567238.7998</v>
      </c>
      <c r="F45" s="40">
        <v>2436884567238.7998</v>
      </c>
      <c r="G45" s="40">
        <v>0</v>
      </c>
      <c r="H45" s="40">
        <v>334651443787.40002</v>
      </c>
      <c r="I45" s="40">
        <v>334651443787.40002</v>
      </c>
      <c r="J45" s="40">
        <v>3305618753332.7998</v>
      </c>
      <c r="K45" s="40">
        <v>2771536011026.2002</v>
      </c>
      <c r="L45" s="40">
        <v>2771536011026.2002</v>
      </c>
      <c r="M45" s="40">
        <v>67.61</v>
      </c>
      <c r="N45" s="40">
        <v>67.61</v>
      </c>
      <c r="O45" s="40">
        <f t="shared" si="0"/>
        <v>6.4803996901317342</v>
      </c>
      <c r="P45" s="40">
        <v>793980269988.19995</v>
      </c>
      <c r="Q45" s="40">
        <v>0</v>
      </c>
      <c r="R45" s="63"/>
      <c r="S45" s="64"/>
      <c r="U45" s="66"/>
    </row>
    <row r="46" spans="1:23" s="65" customFormat="1" ht="24.75" customHeight="1">
      <c r="A46" s="39" t="s">
        <v>141</v>
      </c>
      <c r="B46" s="39" t="s">
        <v>36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f t="shared" si="0"/>
        <v>0</v>
      </c>
      <c r="P46" s="40">
        <v>0</v>
      </c>
      <c r="Q46" s="40">
        <v>0</v>
      </c>
      <c r="R46" s="63"/>
      <c r="S46" s="64"/>
      <c r="U46" s="66"/>
    </row>
    <row r="47" spans="1:23" s="65" customFormat="1" ht="24.75" customHeight="1">
      <c r="A47" s="39" t="s">
        <v>142</v>
      </c>
      <c r="B47" s="39" t="s">
        <v>37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f t="shared" si="0"/>
        <v>0</v>
      </c>
      <c r="P47" s="40">
        <v>0</v>
      </c>
      <c r="Q47" s="40">
        <v>0</v>
      </c>
      <c r="R47" s="63"/>
      <c r="S47" s="64"/>
      <c r="U47" s="66"/>
    </row>
    <row r="48" spans="1:23" s="65" customFormat="1" ht="24.75" customHeight="1">
      <c r="A48" s="39" t="s">
        <v>143</v>
      </c>
      <c r="B48" s="39" t="s">
        <v>38</v>
      </c>
      <c r="C48" s="40">
        <v>1772000000000</v>
      </c>
      <c r="D48" s="40">
        <v>1772000000000</v>
      </c>
      <c r="E48" s="40">
        <v>955827543385.18005</v>
      </c>
      <c r="F48" s="40">
        <v>955827543385.18005</v>
      </c>
      <c r="G48" s="40">
        <v>0</v>
      </c>
      <c r="H48" s="40">
        <v>24833547997.07</v>
      </c>
      <c r="I48" s="40">
        <v>24833547997.07</v>
      </c>
      <c r="J48" s="40">
        <v>1772000000000</v>
      </c>
      <c r="K48" s="40">
        <v>980661091382.25</v>
      </c>
      <c r="L48" s="40">
        <v>980661091382.25</v>
      </c>
      <c r="M48" s="40">
        <v>55.34</v>
      </c>
      <c r="N48" s="40">
        <v>55.34</v>
      </c>
      <c r="O48" s="40">
        <f t="shared" si="0"/>
        <v>2.2929797077991871</v>
      </c>
      <c r="P48" s="40">
        <v>0</v>
      </c>
      <c r="Q48" s="40">
        <v>0</v>
      </c>
      <c r="R48" s="63"/>
      <c r="S48" s="64"/>
      <c r="U48" s="66"/>
    </row>
    <row r="49" spans="1:21" s="65" customFormat="1" ht="24.75" customHeight="1">
      <c r="A49" s="39" t="s">
        <v>144</v>
      </c>
      <c r="B49" s="39" t="s">
        <v>86</v>
      </c>
      <c r="C49" s="40">
        <v>956473443091</v>
      </c>
      <c r="D49" s="40">
        <v>735181246667.19995</v>
      </c>
      <c r="E49" s="40">
        <v>525932882123.53998</v>
      </c>
      <c r="F49" s="40">
        <v>525932882123.53998</v>
      </c>
      <c r="G49" s="40">
        <v>0</v>
      </c>
      <c r="H49" s="40">
        <v>83933358692.279999</v>
      </c>
      <c r="I49" s="40">
        <v>83933358692.279999</v>
      </c>
      <c r="J49" s="40">
        <v>735181246667.19995</v>
      </c>
      <c r="K49" s="40">
        <v>609866240815.81995</v>
      </c>
      <c r="L49" s="40">
        <v>609866240815.81995</v>
      </c>
      <c r="M49" s="40">
        <v>63.76</v>
      </c>
      <c r="N49" s="40">
        <v>63.76</v>
      </c>
      <c r="O49" s="40">
        <f t="shared" si="0"/>
        <v>1.425987965619576</v>
      </c>
      <c r="P49" s="40">
        <v>221292196423.79999</v>
      </c>
      <c r="Q49" s="40">
        <v>0</v>
      </c>
      <c r="R49" s="63"/>
      <c r="S49" s="64"/>
      <c r="U49" s="66"/>
    </row>
    <row r="50" spans="1:21" s="65" customFormat="1" ht="24.75" customHeight="1">
      <c r="A50" s="39" t="s">
        <v>145</v>
      </c>
      <c r="B50" s="39" t="s">
        <v>39</v>
      </c>
      <c r="C50" s="40">
        <v>11500000000</v>
      </c>
      <c r="D50" s="40">
        <v>1500000000</v>
      </c>
      <c r="E50" s="40">
        <v>1318365726.5899999</v>
      </c>
      <c r="F50" s="40">
        <v>1318365726.5899999</v>
      </c>
      <c r="G50" s="40">
        <v>0</v>
      </c>
      <c r="H50" s="40">
        <v>0</v>
      </c>
      <c r="I50" s="40">
        <v>0</v>
      </c>
      <c r="J50" s="40">
        <v>1500000000</v>
      </c>
      <c r="K50" s="40">
        <v>1318365726.5899999</v>
      </c>
      <c r="L50" s="40">
        <v>1318365726.5899999</v>
      </c>
      <c r="M50" s="40">
        <v>11.46</v>
      </c>
      <c r="N50" s="40">
        <v>11.46</v>
      </c>
      <c r="O50" s="40">
        <f t="shared" si="0"/>
        <v>3.0825999778046433E-3</v>
      </c>
      <c r="P50" s="40">
        <v>10000000000</v>
      </c>
      <c r="Q50" s="40">
        <v>0</v>
      </c>
      <c r="R50" s="63"/>
      <c r="S50" s="64"/>
      <c r="U50" s="66"/>
    </row>
    <row r="51" spans="1:21" s="65" customFormat="1" ht="24.75" customHeight="1">
      <c r="A51" s="39" t="s">
        <v>146</v>
      </c>
      <c r="B51" s="39" t="s">
        <v>229</v>
      </c>
      <c r="C51" s="40">
        <v>49000000000</v>
      </c>
      <c r="D51" s="40">
        <v>29000000000</v>
      </c>
      <c r="E51" s="40">
        <v>28381520181.639999</v>
      </c>
      <c r="F51" s="40">
        <v>28381520181.639999</v>
      </c>
      <c r="G51" s="40">
        <v>0</v>
      </c>
      <c r="H51" s="40">
        <v>0</v>
      </c>
      <c r="I51" s="40">
        <v>0</v>
      </c>
      <c r="J51" s="40">
        <v>29000000000</v>
      </c>
      <c r="K51" s="40">
        <v>28381520181.639999</v>
      </c>
      <c r="L51" s="40">
        <v>28381520181.639999</v>
      </c>
      <c r="M51" s="40">
        <v>57.92</v>
      </c>
      <c r="N51" s="40">
        <v>57.92</v>
      </c>
      <c r="O51" s="40">
        <f t="shared" si="0"/>
        <v>6.63616109835308E-2</v>
      </c>
      <c r="P51" s="40">
        <v>20000000000</v>
      </c>
      <c r="Q51" s="40">
        <v>0</v>
      </c>
      <c r="R51" s="63"/>
      <c r="S51" s="64"/>
      <c r="U51" s="66"/>
    </row>
    <row r="52" spans="1:21" s="65" customFormat="1" ht="24.75" customHeight="1">
      <c r="A52" s="39" t="s">
        <v>147</v>
      </c>
      <c r="B52" s="39" t="s">
        <v>230</v>
      </c>
      <c r="C52" s="40">
        <v>84499510739</v>
      </c>
      <c r="D52" s="40">
        <v>54499510739</v>
      </c>
      <c r="E52" s="40">
        <v>54153737287.529999</v>
      </c>
      <c r="F52" s="40">
        <v>54153737287.529999</v>
      </c>
      <c r="G52" s="40">
        <v>0</v>
      </c>
      <c r="H52" s="40">
        <v>0</v>
      </c>
      <c r="I52" s="40">
        <v>0</v>
      </c>
      <c r="J52" s="40">
        <v>54499510739</v>
      </c>
      <c r="K52" s="40">
        <v>54153737287.529999</v>
      </c>
      <c r="L52" s="40">
        <v>54153737287.529999</v>
      </c>
      <c r="M52" s="40">
        <v>64.09</v>
      </c>
      <c r="N52" s="40">
        <v>64.09</v>
      </c>
      <c r="O52" s="40">
        <f t="shared" si="0"/>
        <v>0.12662215498605234</v>
      </c>
      <c r="P52" s="40">
        <v>30000000000</v>
      </c>
      <c r="Q52" s="40">
        <v>0</v>
      </c>
      <c r="R52" s="63"/>
      <c r="S52" s="64"/>
      <c r="U52" s="66"/>
    </row>
    <row r="53" spans="1:21" s="65" customFormat="1" ht="24.75" customHeight="1">
      <c r="A53" s="39" t="s">
        <v>148</v>
      </c>
      <c r="B53" s="39" t="s">
        <v>83</v>
      </c>
      <c r="C53" s="40">
        <v>35000000000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f t="shared" si="0"/>
        <v>0</v>
      </c>
      <c r="P53" s="40">
        <v>35000000000</v>
      </c>
      <c r="Q53" s="40">
        <v>0</v>
      </c>
      <c r="R53" s="63"/>
      <c r="S53" s="64"/>
      <c r="U53" s="66"/>
    </row>
    <row r="54" spans="1:21" s="65" customFormat="1" ht="24.75" customHeight="1">
      <c r="A54" s="39" t="s">
        <v>149</v>
      </c>
      <c r="B54" s="39" t="s">
        <v>84</v>
      </c>
      <c r="C54" s="40">
        <v>15360000000</v>
      </c>
      <c r="D54" s="40">
        <v>15360000000</v>
      </c>
      <c r="E54" s="40">
        <v>15360000000</v>
      </c>
      <c r="F54" s="40">
        <v>15360000000</v>
      </c>
      <c r="G54" s="40">
        <v>0</v>
      </c>
      <c r="H54" s="40">
        <v>0</v>
      </c>
      <c r="I54" s="40">
        <v>0</v>
      </c>
      <c r="J54" s="40">
        <v>15360000000</v>
      </c>
      <c r="K54" s="40">
        <v>15360000000</v>
      </c>
      <c r="L54" s="40">
        <v>15360000000</v>
      </c>
      <c r="M54" s="40">
        <v>100</v>
      </c>
      <c r="N54" s="40">
        <v>100</v>
      </c>
      <c r="O54" s="40">
        <f t="shared" si="0"/>
        <v>3.5914719795961718E-2</v>
      </c>
      <c r="P54" s="40">
        <v>0</v>
      </c>
      <c r="Q54" s="40">
        <v>0</v>
      </c>
      <c r="R54" s="63"/>
      <c r="S54" s="64"/>
      <c r="U54" s="66"/>
    </row>
    <row r="55" spans="1:21" s="65" customFormat="1" ht="24.75" customHeight="1">
      <c r="A55" s="39" t="s">
        <v>150</v>
      </c>
      <c r="B55" s="39" t="s">
        <v>151</v>
      </c>
      <c r="C55" s="40">
        <v>5000000000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f t="shared" si="0"/>
        <v>0</v>
      </c>
      <c r="P55" s="40">
        <v>5000000000</v>
      </c>
      <c r="Q55" s="40">
        <v>0</v>
      </c>
      <c r="R55" s="63"/>
      <c r="S55" s="64"/>
      <c r="U55" s="66"/>
    </row>
    <row r="56" spans="1:21" s="65" customFormat="1" ht="24.75" customHeight="1">
      <c r="A56" s="39" t="s">
        <v>152</v>
      </c>
      <c r="B56" s="39" t="s">
        <v>96</v>
      </c>
      <c r="C56" s="40">
        <v>728000000000</v>
      </c>
      <c r="D56" s="40">
        <v>728000000000</v>
      </c>
      <c r="E56" s="40">
        <v>136028752134.48</v>
      </c>
      <c r="F56" s="40">
        <v>136028752134.48</v>
      </c>
      <c r="G56" s="40">
        <v>0</v>
      </c>
      <c r="H56" s="40">
        <v>15178702851.719999</v>
      </c>
      <c r="I56" s="40">
        <v>15178702851.719999</v>
      </c>
      <c r="J56" s="40">
        <v>728000000000</v>
      </c>
      <c r="K56" s="40">
        <v>151207454986.20001</v>
      </c>
      <c r="L56" s="40">
        <v>151207454986.20001</v>
      </c>
      <c r="M56" s="40">
        <v>20.77</v>
      </c>
      <c r="N56" s="40">
        <v>20.77</v>
      </c>
      <c r="O56" s="40">
        <f t="shared" si="0"/>
        <v>0.35355295422460076</v>
      </c>
      <c r="P56" s="40">
        <v>0</v>
      </c>
      <c r="Q56" s="40">
        <v>0</v>
      </c>
      <c r="R56" s="63"/>
      <c r="S56" s="64"/>
      <c r="U56" s="66"/>
    </row>
    <row r="57" spans="1:21" s="65" customFormat="1" ht="24.75" customHeight="1">
      <c r="A57" s="37" t="s">
        <v>153</v>
      </c>
      <c r="B57" s="37" t="s">
        <v>40</v>
      </c>
      <c r="C57" s="38">
        <v>424224107906</v>
      </c>
      <c r="D57" s="38">
        <v>300000000000</v>
      </c>
      <c r="E57" s="38">
        <v>156752309450</v>
      </c>
      <c r="F57" s="38">
        <v>156752309450</v>
      </c>
      <c r="G57" s="38">
        <v>0</v>
      </c>
      <c r="H57" s="38">
        <v>16240577669.52</v>
      </c>
      <c r="I57" s="38">
        <v>16240577669.52</v>
      </c>
      <c r="J57" s="38">
        <v>300000000000</v>
      </c>
      <c r="K57" s="38">
        <v>172992887119.51999</v>
      </c>
      <c r="L57" s="38">
        <v>172992887119.51999</v>
      </c>
      <c r="M57" s="38">
        <v>40.78</v>
      </c>
      <c r="N57" s="38">
        <v>40.78</v>
      </c>
      <c r="O57" s="38">
        <f t="shared" si="0"/>
        <v>0.40449160596302053</v>
      </c>
      <c r="P57" s="38">
        <v>124224107906</v>
      </c>
      <c r="Q57" s="38">
        <v>0</v>
      </c>
      <c r="R57" s="63"/>
      <c r="S57" s="64"/>
      <c r="U57" s="66"/>
    </row>
    <row r="58" spans="1:21" s="65" customFormat="1" ht="24.75" customHeight="1">
      <c r="A58" s="39" t="s">
        <v>154</v>
      </c>
      <c r="B58" s="39" t="s">
        <v>41</v>
      </c>
      <c r="C58" s="40">
        <v>2000000000</v>
      </c>
      <c r="D58" s="40">
        <v>2000000000</v>
      </c>
      <c r="E58" s="40">
        <v>241815661.75</v>
      </c>
      <c r="F58" s="40">
        <v>241815661.75</v>
      </c>
      <c r="G58" s="40">
        <v>0</v>
      </c>
      <c r="H58" s="40">
        <v>2279625</v>
      </c>
      <c r="I58" s="40">
        <v>2279625</v>
      </c>
      <c r="J58" s="40">
        <v>2000000000</v>
      </c>
      <c r="K58" s="40">
        <v>244095286.75</v>
      </c>
      <c r="L58" s="40">
        <v>244095286.75</v>
      </c>
      <c r="M58" s="40">
        <v>12.2</v>
      </c>
      <c r="N58" s="40">
        <v>12.2</v>
      </c>
      <c r="O58" s="40">
        <f t="shared" si="0"/>
        <v>5.7074308770450367E-4</v>
      </c>
      <c r="P58" s="40">
        <v>0</v>
      </c>
      <c r="Q58" s="40">
        <v>0</v>
      </c>
      <c r="R58" s="63"/>
      <c r="S58" s="64"/>
      <c r="U58" s="66"/>
    </row>
    <row r="59" spans="1:21" s="65" customFormat="1" ht="24.75" customHeight="1">
      <c r="A59" s="39" t="s">
        <v>155</v>
      </c>
      <c r="B59" s="39" t="s">
        <v>42</v>
      </c>
      <c r="C59" s="40">
        <v>3065000000</v>
      </c>
      <c r="D59" s="40">
        <v>3065000000</v>
      </c>
      <c r="E59" s="40">
        <v>602267940.20000005</v>
      </c>
      <c r="F59" s="40">
        <v>602267940.20000005</v>
      </c>
      <c r="G59" s="40">
        <v>0</v>
      </c>
      <c r="H59" s="40">
        <v>91703946</v>
      </c>
      <c r="I59" s="40">
        <v>91703946</v>
      </c>
      <c r="J59" s="40">
        <v>3065000000</v>
      </c>
      <c r="K59" s="40">
        <v>693971886.20000005</v>
      </c>
      <c r="L59" s="40">
        <v>693971886.20000005</v>
      </c>
      <c r="M59" s="40">
        <v>22.64</v>
      </c>
      <c r="N59" s="40">
        <v>22.64</v>
      </c>
      <c r="O59" s="40">
        <f t="shared" si="0"/>
        <v>1.6226436093195334E-3</v>
      </c>
      <c r="P59" s="40">
        <v>0</v>
      </c>
      <c r="Q59" s="40">
        <v>0</v>
      </c>
      <c r="R59" s="63"/>
      <c r="S59" s="64"/>
      <c r="U59" s="66"/>
    </row>
    <row r="60" spans="1:21" s="65" customFormat="1" ht="24.75" customHeight="1">
      <c r="A60" s="39" t="s">
        <v>156</v>
      </c>
      <c r="B60" s="39" t="s">
        <v>43</v>
      </c>
      <c r="C60" s="40">
        <v>419159107906</v>
      </c>
      <c r="D60" s="40">
        <v>294935000000</v>
      </c>
      <c r="E60" s="40">
        <v>155908225848.04999</v>
      </c>
      <c r="F60" s="40">
        <v>155908225848.04999</v>
      </c>
      <c r="G60" s="40">
        <v>0</v>
      </c>
      <c r="H60" s="40">
        <v>16146594098.52</v>
      </c>
      <c r="I60" s="40">
        <v>16146594098.52</v>
      </c>
      <c r="J60" s="40">
        <v>294935000000</v>
      </c>
      <c r="K60" s="40">
        <v>172054819946.57001</v>
      </c>
      <c r="L60" s="40">
        <v>172054819946.57001</v>
      </c>
      <c r="M60" s="40">
        <v>41.05</v>
      </c>
      <c r="N60" s="40">
        <v>41.05</v>
      </c>
      <c r="O60" s="40">
        <f t="shared" si="0"/>
        <v>0.40229821926599657</v>
      </c>
      <c r="P60" s="40">
        <v>124224107906</v>
      </c>
      <c r="Q60" s="40">
        <v>0</v>
      </c>
      <c r="R60" s="63"/>
      <c r="S60" s="64"/>
      <c r="U60" s="66"/>
    </row>
    <row r="61" spans="1:21" s="65" customFormat="1" ht="24.75" customHeight="1">
      <c r="A61" s="39" t="s">
        <v>157</v>
      </c>
      <c r="B61" s="39" t="s">
        <v>44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f t="shared" si="0"/>
        <v>0</v>
      </c>
      <c r="P61" s="40">
        <v>0</v>
      </c>
      <c r="Q61" s="40">
        <v>0</v>
      </c>
      <c r="R61" s="63"/>
      <c r="S61" s="64"/>
      <c r="U61" s="66"/>
    </row>
    <row r="62" spans="1:21" s="65" customFormat="1" ht="24.75" customHeight="1">
      <c r="A62" s="39" t="s">
        <v>158</v>
      </c>
      <c r="B62" s="39" t="s">
        <v>159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f t="shared" si="0"/>
        <v>0</v>
      </c>
      <c r="P62" s="40">
        <v>0</v>
      </c>
      <c r="Q62" s="40">
        <v>0</v>
      </c>
      <c r="R62" s="63"/>
      <c r="S62" s="64"/>
      <c r="U62" s="66"/>
    </row>
    <row r="63" spans="1:21" s="65" customFormat="1" ht="24.75" customHeight="1">
      <c r="A63" s="37" t="s">
        <v>160</v>
      </c>
      <c r="B63" s="37" t="s">
        <v>45</v>
      </c>
      <c r="C63" s="38">
        <v>2480039125892</v>
      </c>
      <c r="D63" s="38">
        <v>2367237499367</v>
      </c>
      <c r="E63" s="38">
        <v>1078365329725.4</v>
      </c>
      <c r="F63" s="38">
        <v>1078365329725.4</v>
      </c>
      <c r="G63" s="38">
        <v>0</v>
      </c>
      <c r="H63" s="38">
        <v>268174706841.10001</v>
      </c>
      <c r="I63" s="38">
        <v>268174706841.10001</v>
      </c>
      <c r="J63" s="38">
        <v>2367237499367</v>
      </c>
      <c r="K63" s="38">
        <v>1346540036566.5</v>
      </c>
      <c r="L63" s="38">
        <v>1346540036566.5</v>
      </c>
      <c r="M63" s="38">
        <v>54.3</v>
      </c>
      <c r="N63" s="38">
        <v>54.3</v>
      </c>
      <c r="O63" s="38">
        <f t="shared" si="0"/>
        <v>3.1484770903209567</v>
      </c>
      <c r="P63" s="38">
        <v>112801626525</v>
      </c>
      <c r="Q63" s="38">
        <v>0</v>
      </c>
      <c r="R63" s="63"/>
      <c r="S63" s="64"/>
      <c r="U63" s="66"/>
    </row>
    <row r="64" spans="1:21" s="71" customFormat="1" ht="24.75" customHeight="1">
      <c r="A64" s="39" t="s">
        <v>161</v>
      </c>
      <c r="B64" s="39" t="s">
        <v>93</v>
      </c>
      <c r="C64" s="40">
        <v>63105502474</v>
      </c>
      <c r="D64" s="40">
        <v>38735805358</v>
      </c>
      <c r="E64" s="40">
        <v>20060797004</v>
      </c>
      <c r="F64" s="40">
        <v>20060797004</v>
      </c>
      <c r="G64" s="40">
        <v>0</v>
      </c>
      <c r="H64" s="40">
        <v>8557364956</v>
      </c>
      <c r="I64" s="40">
        <v>8557364956</v>
      </c>
      <c r="J64" s="40">
        <v>38735805358</v>
      </c>
      <c r="K64" s="40">
        <v>28618161960</v>
      </c>
      <c r="L64" s="40">
        <v>28618161960</v>
      </c>
      <c r="M64" s="40">
        <v>45.35</v>
      </c>
      <c r="N64" s="40">
        <v>45.35</v>
      </c>
      <c r="O64" s="40">
        <f t="shared" si="0"/>
        <v>6.6914926293544966E-2</v>
      </c>
      <c r="P64" s="40">
        <v>24369697116</v>
      </c>
      <c r="Q64" s="40">
        <v>0</v>
      </c>
      <c r="R64" s="63"/>
      <c r="S64" s="64"/>
      <c r="U64" s="72"/>
    </row>
    <row r="65" spans="1:21" s="65" customFormat="1" ht="24.75" customHeight="1">
      <c r="A65" s="41" t="s">
        <v>162</v>
      </c>
      <c r="B65" s="41" t="s">
        <v>243</v>
      </c>
      <c r="C65" s="42">
        <v>20000000000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f t="shared" si="0"/>
        <v>0</v>
      </c>
      <c r="P65" s="42">
        <v>20000000000</v>
      </c>
      <c r="Q65" s="42">
        <v>0</v>
      </c>
      <c r="R65" s="63"/>
      <c r="S65" s="64"/>
      <c r="U65" s="66"/>
    </row>
    <row r="66" spans="1:21" s="65" customFormat="1" ht="24.75" customHeight="1">
      <c r="A66" s="41" t="s">
        <v>163</v>
      </c>
      <c r="B66" s="41" t="s">
        <v>164</v>
      </c>
      <c r="C66" s="42">
        <v>4206514874</v>
      </c>
      <c r="D66" s="42">
        <v>4206514874</v>
      </c>
      <c r="E66" s="42">
        <v>0</v>
      </c>
      <c r="F66" s="42">
        <v>0</v>
      </c>
      <c r="G66" s="42">
        <v>0</v>
      </c>
      <c r="H66" s="42">
        <v>4200000000</v>
      </c>
      <c r="I66" s="42">
        <v>4200000000</v>
      </c>
      <c r="J66" s="42">
        <v>4206514874</v>
      </c>
      <c r="K66" s="42">
        <v>4200000000</v>
      </c>
      <c r="L66" s="42">
        <v>4200000000</v>
      </c>
      <c r="M66" s="42">
        <v>99.85</v>
      </c>
      <c r="N66" s="42">
        <v>99.85</v>
      </c>
      <c r="O66" s="42">
        <f t="shared" si="0"/>
        <v>9.8204311942082824E-3</v>
      </c>
      <c r="P66" s="42">
        <v>0</v>
      </c>
      <c r="Q66" s="42">
        <v>0</v>
      </c>
      <c r="R66" s="63"/>
      <c r="S66" s="64"/>
      <c r="U66" s="66"/>
    </row>
    <row r="67" spans="1:21" s="65" customFormat="1" ht="24.75" customHeight="1">
      <c r="A67" s="41" t="s">
        <v>165</v>
      </c>
      <c r="B67" s="41" t="s">
        <v>46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f t="shared" si="0"/>
        <v>0</v>
      </c>
      <c r="P67" s="42">
        <v>0</v>
      </c>
      <c r="Q67" s="42">
        <v>0</v>
      </c>
      <c r="R67" s="63"/>
      <c r="S67" s="64"/>
      <c r="U67" s="66"/>
    </row>
    <row r="68" spans="1:21" s="65" customFormat="1" ht="24.75" customHeight="1">
      <c r="A68" s="41" t="s">
        <v>166</v>
      </c>
      <c r="B68" s="41" t="s">
        <v>47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f t="shared" si="0"/>
        <v>0</v>
      </c>
      <c r="P68" s="42">
        <v>0</v>
      </c>
      <c r="Q68" s="42">
        <v>0</v>
      </c>
      <c r="R68" s="63"/>
      <c r="S68" s="64"/>
      <c r="U68" s="66"/>
    </row>
    <row r="69" spans="1:21" s="65" customFormat="1" ht="24.75" customHeight="1">
      <c r="A69" s="41" t="s">
        <v>167</v>
      </c>
      <c r="B69" s="41" t="s">
        <v>168</v>
      </c>
      <c r="C69" s="42">
        <v>27130795000</v>
      </c>
      <c r="D69" s="42">
        <v>22767701000</v>
      </c>
      <c r="E69" s="42">
        <v>13344453100</v>
      </c>
      <c r="F69" s="42">
        <v>13344453100</v>
      </c>
      <c r="G69" s="42">
        <v>0</v>
      </c>
      <c r="H69" s="42">
        <v>4217424100</v>
      </c>
      <c r="I69" s="42">
        <v>4217424100</v>
      </c>
      <c r="J69" s="42">
        <v>22767701000</v>
      </c>
      <c r="K69" s="42">
        <v>17561877200</v>
      </c>
      <c r="L69" s="42">
        <v>17561877200</v>
      </c>
      <c r="M69" s="42">
        <v>64.73</v>
      </c>
      <c r="N69" s="42">
        <v>64.73</v>
      </c>
      <c r="O69" s="42">
        <f t="shared" si="0"/>
        <v>4.1063144448508379E-2</v>
      </c>
      <c r="P69" s="42">
        <v>4363094000</v>
      </c>
      <c r="Q69" s="42">
        <v>0</v>
      </c>
      <c r="R69" s="63"/>
      <c r="S69" s="64"/>
      <c r="U69" s="66"/>
    </row>
    <row r="70" spans="1:21" s="65" customFormat="1" ht="24.75" customHeight="1">
      <c r="A70" s="41" t="s">
        <v>169</v>
      </c>
      <c r="B70" s="41" t="s">
        <v>48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f t="shared" si="0"/>
        <v>0</v>
      </c>
      <c r="P70" s="42">
        <v>0</v>
      </c>
      <c r="Q70" s="42">
        <v>0</v>
      </c>
      <c r="R70" s="63"/>
      <c r="S70" s="64"/>
      <c r="U70" s="66"/>
    </row>
    <row r="71" spans="1:21" s="65" customFormat="1" ht="24.75" customHeight="1">
      <c r="A71" s="41" t="s">
        <v>170</v>
      </c>
      <c r="B71" s="41" t="s">
        <v>171</v>
      </c>
      <c r="C71" s="42">
        <v>2256064200</v>
      </c>
      <c r="D71" s="42">
        <v>2253863161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2253863161</v>
      </c>
      <c r="K71" s="42">
        <v>0</v>
      </c>
      <c r="L71" s="42">
        <v>0</v>
      </c>
      <c r="M71" s="42">
        <v>0</v>
      </c>
      <c r="N71" s="42">
        <v>0</v>
      </c>
      <c r="O71" s="42">
        <f t="shared" si="0"/>
        <v>0</v>
      </c>
      <c r="P71" s="42">
        <v>2201039</v>
      </c>
      <c r="Q71" s="42">
        <v>0</v>
      </c>
      <c r="R71" s="63"/>
      <c r="S71" s="64"/>
      <c r="U71" s="66"/>
    </row>
    <row r="72" spans="1:21" s="65" customFormat="1" ht="24.75" customHeight="1">
      <c r="A72" s="41" t="s">
        <v>172</v>
      </c>
      <c r="B72" s="41" t="s">
        <v>173</v>
      </c>
      <c r="C72" s="42">
        <v>4512128400</v>
      </c>
      <c r="D72" s="42">
        <v>4507726323</v>
      </c>
      <c r="E72" s="42">
        <v>3516343904</v>
      </c>
      <c r="F72" s="42">
        <v>3516343904</v>
      </c>
      <c r="G72" s="42">
        <v>0</v>
      </c>
      <c r="H72" s="42">
        <v>139940856</v>
      </c>
      <c r="I72" s="42">
        <v>139940856</v>
      </c>
      <c r="J72" s="42">
        <v>4507726323</v>
      </c>
      <c r="K72" s="42">
        <v>3656284760</v>
      </c>
      <c r="L72" s="42">
        <v>3656284760</v>
      </c>
      <c r="M72" s="42">
        <v>81.03</v>
      </c>
      <c r="N72" s="42">
        <v>81.03</v>
      </c>
      <c r="O72" s="42">
        <f t="shared" si="0"/>
        <v>8.5491173600029391E-3</v>
      </c>
      <c r="P72" s="42">
        <v>4402077</v>
      </c>
      <c r="Q72" s="42">
        <v>0</v>
      </c>
      <c r="R72" s="63"/>
      <c r="S72" s="64"/>
      <c r="U72" s="66"/>
    </row>
    <row r="73" spans="1:21" s="65" customFormat="1" ht="24.75" customHeight="1">
      <c r="A73" s="41" t="s">
        <v>174</v>
      </c>
      <c r="B73" s="41" t="s">
        <v>92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f t="shared" si="0"/>
        <v>0</v>
      </c>
      <c r="P73" s="42">
        <v>0</v>
      </c>
      <c r="Q73" s="42">
        <v>0</v>
      </c>
      <c r="R73" s="63"/>
      <c r="S73" s="64"/>
      <c r="U73" s="66"/>
    </row>
    <row r="74" spans="1:21" s="65" customFormat="1" ht="24.75" customHeight="1">
      <c r="A74" s="41" t="s">
        <v>245</v>
      </c>
      <c r="B74" s="41" t="s">
        <v>246</v>
      </c>
      <c r="C74" s="42">
        <v>5000000000</v>
      </c>
      <c r="D74" s="42">
        <v>5000000000</v>
      </c>
      <c r="E74" s="42">
        <v>3200000000</v>
      </c>
      <c r="F74" s="42">
        <v>3200000000</v>
      </c>
      <c r="G74" s="42">
        <v>0</v>
      </c>
      <c r="H74" s="42">
        <v>0</v>
      </c>
      <c r="I74" s="42">
        <v>0</v>
      </c>
      <c r="J74" s="42">
        <v>5000000000</v>
      </c>
      <c r="K74" s="42">
        <v>3200000000</v>
      </c>
      <c r="L74" s="42">
        <v>3200000000</v>
      </c>
      <c r="M74" s="42">
        <v>64</v>
      </c>
      <c r="N74" s="42">
        <v>64</v>
      </c>
      <c r="O74" s="42">
        <f t="shared" si="0"/>
        <v>7.4822332908253573E-3</v>
      </c>
      <c r="P74" s="42">
        <v>0</v>
      </c>
      <c r="Q74" s="42">
        <v>0</v>
      </c>
      <c r="R74" s="63"/>
      <c r="S74" s="64"/>
      <c r="U74" s="66"/>
    </row>
    <row r="75" spans="1:21" s="71" customFormat="1" ht="24.75" customHeight="1">
      <c r="A75" s="39" t="s">
        <v>175</v>
      </c>
      <c r="B75" s="39" t="s">
        <v>95</v>
      </c>
      <c r="C75" s="40">
        <v>957507125122</v>
      </c>
      <c r="D75" s="40">
        <v>891358001612</v>
      </c>
      <c r="E75" s="40">
        <v>401669762917</v>
      </c>
      <c r="F75" s="40">
        <v>401669762917</v>
      </c>
      <c r="G75" s="40">
        <v>0</v>
      </c>
      <c r="H75" s="40">
        <v>235079147769</v>
      </c>
      <c r="I75" s="40">
        <v>235079147769</v>
      </c>
      <c r="J75" s="40">
        <v>891358001612</v>
      </c>
      <c r="K75" s="40">
        <v>636748910686</v>
      </c>
      <c r="L75" s="40">
        <v>636748910686</v>
      </c>
      <c r="M75" s="40">
        <v>66.5</v>
      </c>
      <c r="N75" s="40">
        <v>66.5</v>
      </c>
      <c r="O75" s="40">
        <f t="shared" ref="O75:O125" si="1">+L75/$L$127*100</f>
        <v>1.4888449679473661</v>
      </c>
      <c r="P75" s="40">
        <v>66149123510</v>
      </c>
      <c r="Q75" s="40">
        <v>0</v>
      </c>
      <c r="R75" s="63"/>
      <c r="S75" s="64"/>
      <c r="U75" s="72"/>
    </row>
    <row r="76" spans="1:21" s="65" customFormat="1" ht="24.75" customHeight="1">
      <c r="A76" s="41" t="s">
        <v>176</v>
      </c>
      <c r="B76" s="41" t="s">
        <v>231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f t="shared" si="1"/>
        <v>0</v>
      </c>
      <c r="P76" s="42">
        <v>0</v>
      </c>
      <c r="Q76" s="42">
        <v>0</v>
      </c>
      <c r="R76" s="63"/>
      <c r="S76" s="64"/>
      <c r="U76" s="66"/>
    </row>
    <row r="77" spans="1:21" s="65" customFormat="1" ht="24.75" customHeight="1">
      <c r="A77" s="41" t="s">
        <v>177</v>
      </c>
      <c r="B77" s="41" t="s">
        <v>178</v>
      </c>
      <c r="C77" s="42">
        <v>9650171915</v>
      </c>
      <c r="D77" s="42">
        <v>9650171915</v>
      </c>
      <c r="E77" s="42">
        <v>8073857009</v>
      </c>
      <c r="F77" s="42">
        <v>8073857009</v>
      </c>
      <c r="G77" s="42">
        <v>0</v>
      </c>
      <c r="H77" s="42">
        <v>34190428</v>
      </c>
      <c r="I77" s="42">
        <v>34190428</v>
      </c>
      <c r="J77" s="42">
        <v>9650171915</v>
      </c>
      <c r="K77" s="42">
        <v>8108047437</v>
      </c>
      <c r="L77" s="42">
        <v>8108047437</v>
      </c>
      <c r="M77" s="42">
        <v>84.02</v>
      </c>
      <c r="N77" s="42">
        <v>84.02</v>
      </c>
      <c r="O77" s="42">
        <f t="shared" si="1"/>
        <v>1.8958219517722693E-2</v>
      </c>
      <c r="P77" s="42">
        <v>0</v>
      </c>
      <c r="Q77" s="42">
        <v>0</v>
      </c>
      <c r="R77" s="63"/>
      <c r="S77" s="64"/>
      <c r="U77" s="66"/>
    </row>
    <row r="78" spans="1:21" s="65" customFormat="1" ht="24.75" customHeight="1">
      <c r="A78" s="41" t="s">
        <v>179</v>
      </c>
      <c r="B78" s="41" t="s">
        <v>180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f t="shared" si="1"/>
        <v>0</v>
      </c>
      <c r="P78" s="42">
        <v>0</v>
      </c>
      <c r="Q78" s="42">
        <v>0</v>
      </c>
      <c r="R78" s="63"/>
      <c r="S78" s="64"/>
      <c r="U78" s="66"/>
    </row>
    <row r="79" spans="1:21" s="65" customFormat="1" ht="24.75" customHeight="1">
      <c r="A79" s="41" t="s">
        <v>181</v>
      </c>
      <c r="B79" s="41" t="s">
        <v>232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f t="shared" si="1"/>
        <v>0</v>
      </c>
      <c r="P79" s="42">
        <v>0</v>
      </c>
      <c r="Q79" s="42">
        <v>0</v>
      </c>
      <c r="R79" s="63"/>
      <c r="S79" s="64"/>
      <c r="U79" s="66"/>
    </row>
    <row r="80" spans="1:21" s="65" customFormat="1" ht="24.75" customHeight="1">
      <c r="A80" s="41" t="s">
        <v>182</v>
      </c>
      <c r="B80" s="41" t="s">
        <v>183</v>
      </c>
      <c r="C80" s="42">
        <v>182561792798</v>
      </c>
      <c r="D80" s="42">
        <v>182561792798</v>
      </c>
      <c r="E80" s="42">
        <v>174014814288</v>
      </c>
      <c r="F80" s="42">
        <v>174014814288</v>
      </c>
      <c r="G80" s="42">
        <v>0</v>
      </c>
      <c r="H80" s="42">
        <v>0</v>
      </c>
      <c r="I80" s="42">
        <v>0</v>
      </c>
      <c r="J80" s="42">
        <v>182561792798</v>
      </c>
      <c r="K80" s="42">
        <v>174014814288</v>
      </c>
      <c r="L80" s="42">
        <v>174014814288</v>
      </c>
      <c r="M80" s="42">
        <v>95.32</v>
      </c>
      <c r="N80" s="42">
        <v>95.32</v>
      </c>
      <c r="O80" s="42">
        <f t="shared" si="1"/>
        <v>0.40688107392577055</v>
      </c>
      <c r="P80" s="42">
        <v>0</v>
      </c>
      <c r="Q80" s="42">
        <v>0</v>
      </c>
      <c r="R80" s="63"/>
      <c r="S80" s="64"/>
      <c r="U80" s="66"/>
    </row>
    <row r="81" spans="1:21" s="65" customFormat="1" ht="24.75" customHeight="1">
      <c r="A81" s="41" t="s">
        <v>184</v>
      </c>
      <c r="B81" s="41" t="s">
        <v>98</v>
      </c>
      <c r="C81" s="42">
        <v>765295160409</v>
      </c>
      <c r="D81" s="42">
        <v>699146036899</v>
      </c>
      <c r="E81" s="42">
        <v>219581091620</v>
      </c>
      <c r="F81" s="42">
        <v>219581091620</v>
      </c>
      <c r="G81" s="42">
        <v>0</v>
      </c>
      <c r="H81" s="42">
        <v>235044957341</v>
      </c>
      <c r="I81" s="42">
        <v>235044957341</v>
      </c>
      <c r="J81" s="42">
        <v>699146036899</v>
      </c>
      <c r="K81" s="42">
        <v>454626048961</v>
      </c>
      <c r="L81" s="42">
        <v>454626048961</v>
      </c>
      <c r="M81" s="42">
        <v>59.41</v>
      </c>
      <c r="N81" s="42">
        <v>59.41</v>
      </c>
      <c r="O81" s="42">
        <f t="shared" si="1"/>
        <v>1.063005674503873</v>
      </c>
      <c r="P81" s="42">
        <v>66149123510</v>
      </c>
      <c r="Q81" s="42">
        <v>0</v>
      </c>
      <c r="R81" s="63"/>
      <c r="S81" s="64"/>
      <c r="U81" s="66"/>
    </row>
    <row r="82" spans="1:21" s="71" customFormat="1" ht="24.75" customHeight="1">
      <c r="A82" s="39" t="s">
        <v>185</v>
      </c>
      <c r="B82" s="39" t="s">
        <v>99</v>
      </c>
      <c r="C82" s="40">
        <v>187282805899</v>
      </c>
      <c r="D82" s="40">
        <v>165000000000</v>
      </c>
      <c r="E82" s="40">
        <v>100573439064</v>
      </c>
      <c r="F82" s="40">
        <v>100573439064</v>
      </c>
      <c r="G82" s="40">
        <v>0</v>
      </c>
      <c r="H82" s="40">
        <v>13419544391</v>
      </c>
      <c r="I82" s="40">
        <v>13419544391</v>
      </c>
      <c r="J82" s="40">
        <v>165000000000</v>
      </c>
      <c r="K82" s="40">
        <v>113992983455</v>
      </c>
      <c r="L82" s="40">
        <v>113992983455</v>
      </c>
      <c r="M82" s="40">
        <v>60.87</v>
      </c>
      <c r="N82" s="40">
        <v>60.87</v>
      </c>
      <c r="O82" s="40">
        <f t="shared" si="1"/>
        <v>0.26653815491484539</v>
      </c>
      <c r="P82" s="40">
        <v>22282805899</v>
      </c>
      <c r="Q82" s="40">
        <v>0</v>
      </c>
      <c r="R82" s="63"/>
      <c r="S82" s="64"/>
      <c r="U82" s="72"/>
    </row>
    <row r="83" spans="1:21" s="65" customFormat="1" ht="24.75" customHeight="1">
      <c r="A83" s="41" t="s">
        <v>186</v>
      </c>
      <c r="B83" s="41" t="s">
        <v>97</v>
      </c>
      <c r="C83" s="42">
        <v>187282805899</v>
      </c>
      <c r="D83" s="42">
        <v>165000000000</v>
      </c>
      <c r="E83" s="42">
        <v>100573439064</v>
      </c>
      <c r="F83" s="42">
        <v>100573439064</v>
      </c>
      <c r="G83" s="42">
        <v>0</v>
      </c>
      <c r="H83" s="42">
        <v>13419544391</v>
      </c>
      <c r="I83" s="42">
        <v>13419544391</v>
      </c>
      <c r="J83" s="42">
        <v>165000000000</v>
      </c>
      <c r="K83" s="42">
        <v>113992983455</v>
      </c>
      <c r="L83" s="42">
        <v>113992983455</v>
      </c>
      <c r="M83" s="42">
        <v>60.87</v>
      </c>
      <c r="N83" s="42">
        <v>60.87</v>
      </c>
      <c r="O83" s="42">
        <f t="shared" si="1"/>
        <v>0.26653815491484539</v>
      </c>
      <c r="P83" s="42">
        <v>22282805899</v>
      </c>
      <c r="Q83" s="42">
        <v>0</v>
      </c>
      <c r="R83" s="63"/>
      <c r="S83" s="64"/>
      <c r="U83" s="66"/>
    </row>
    <row r="84" spans="1:21" s="65" customFormat="1" ht="24.75" customHeight="1">
      <c r="A84" s="39" t="s">
        <v>187</v>
      </c>
      <c r="B84" s="39" t="s">
        <v>233</v>
      </c>
      <c r="C84" s="40">
        <v>1272143692397</v>
      </c>
      <c r="D84" s="40">
        <v>1272143692397</v>
      </c>
      <c r="E84" s="40">
        <v>556061330740.40002</v>
      </c>
      <c r="F84" s="40">
        <v>556061330740.40002</v>
      </c>
      <c r="G84" s="40">
        <v>0</v>
      </c>
      <c r="H84" s="40">
        <v>11118649725.1</v>
      </c>
      <c r="I84" s="40">
        <v>11118649725.1</v>
      </c>
      <c r="J84" s="40">
        <v>1272143692397</v>
      </c>
      <c r="K84" s="40">
        <v>567179980465.5</v>
      </c>
      <c r="L84" s="40">
        <v>567179980465.5</v>
      </c>
      <c r="M84" s="40">
        <v>44.58</v>
      </c>
      <c r="N84" s="40">
        <v>44.58</v>
      </c>
      <c r="O84" s="40">
        <f t="shared" si="1"/>
        <v>1.3261790411651999</v>
      </c>
      <c r="P84" s="40">
        <v>0</v>
      </c>
      <c r="Q84" s="40">
        <v>0</v>
      </c>
      <c r="R84" s="63"/>
      <c r="S84" s="64"/>
      <c r="U84" s="66"/>
    </row>
    <row r="85" spans="1:21" s="65" customFormat="1" ht="24.75" customHeight="1">
      <c r="A85" s="41" t="s">
        <v>234</v>
      </c>
      <c r="B85" s="41" t="s">
        <v>235</v>
      </c>
      <c r="C85" s="42">
        <v>72048926384</v>
      </c>
      <c r="D85" s="42">
        <v>72048926384</v>
      </c>
      <c r="E85" s="42">
        <v>14146630305</v>
      </c>
      <c r="F85" s="42">
        <v>14146630305</v>
      </c>
      <c r="G85" s="42">
        <v>0</v>
      </c>
      <c r="H85" s="42">
        <v>47269697</v>
      </c>
      <c r="I85" s="42">
        <v>47269697</v>
      </c>
      <c r="J85" s="42">
        <v>72048926384</v>
      </c>
      <c r="K85" s="42">
        <v>14193900002</v>
      </c>
      <c r="L85" s="42">
        <v>14193900002</v>
      </c>
      <c r="M85" s="42">
        <v>19.7</v>
      </c>
      <c r="N85" s="42">
        <v>19.7</v>
      </c>
      <c r="O85" s="42">
        <f t="shared" si="1"/>
        <v>3.3188147225503284E-2</v>
      </c>
      <c r="P85" s="42">
        <v>0</v>
      </c>
      <c r="Q85" s="42">
        <v>0</v>
      </c>
      <c r="R85" s="63"/>
      <c r="S85" s="64"/>
      <c r="U85" s="66"/>
    </row>
    <row r="86" spans="1:21" s="65" customFormat="1" ht="24.75" customHeight="1">
      <c r="A86" s="41" t="s">
        <v>236</v>
      </c>
      <c r="B86" s="41" t="s">
        <v>237</v>
      </c>
      <c r="C86" s="42">
        <v>119429814025</v>
      </c>
      <c r="D86" s="42">
        <v>119429814025</v>
      </c>
      <c r="E86" s="42">
        <v>29715882849.099998</v>
      </c>
      <c r="F86" s="42">
        <v>29715882849.099998</v>
      </c>
      <c r="G86" s="42">
        <v>0</v>
      </c>
      <c r="H86" s="42">
        <v>11071380028.1</v>
      </c>
      <c r="I86" s="42">
        <v>11071380028.1</v>
      </c>
      <c r="J86" s="42">
        <v>119429814025</v>
      </c>
      <c r="K86" s="42">
        <v>40787262877.199997</v>
      </c>
      <c r="L86" s="42">
        <v>40787262877.199997</v>
      </c>
      <c r="M86" s="42">
        <v>34.15</v>
      </c>
      <c r="N86" s="42">
        <v>34.15</v>
      </c>
      <c r="O86" s="42">
        <f t="shared" si="1"/>
        <v>9.5368692544197206E-2</v>
      </c>
      <c r="P86" s="42">
        <v>0</v>
      </c>
      <c r="Q86" s="42">
        <v>0</v>
      </c>
      <c r="R86" s="63"/>
      <c r="S86" s="64"/>
      <c r="U86" s="66"/>
    </row>
    <row r="87" spans="1:21" s="65" customFormat="1" ht="24.75" customHeight="1">
      <c r="A87" s="41" t="s">
        <v>238</v>
      </c>
      <c r="B87" s="41" t="s">
        <v>239</v>
      </c>
      <c r="C87" s="42">
        <v>6145006</v>
      </c>
      <c r="D87" s="42">
        <v>6145006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6145006</v>
      </c>
      <c r="K87" s="42">
        <v>0</v>
      </c>
      <c r="L87" s="42">
        <v>0</v>
      </c>
      <c r="M87" s="42">
        <v>0</v>
      </c>
      <c r="N87" s="42">
        <v>0</v>
      </c>
      <c r="O87" s="42">
        <f t="shared" si="1"/>
        <v>0</v>
      </c>
      <c r="P87" s="42">
        <v>0</v>
      </c>
      <c r="Q87" s="42">
        <v>0</v>
      </c>
      <c r="R87" s="63"/>
      <c r="S87" s="64"/>
      <c r="U87" s="66"/>
    </row>
    <row r="88" spans="1:21" s="65" customFormat="1" ht="24.75" customHeight="1">
      <c r="A88" s="41" t="s">
        <v>240</v>
      </c>
      <c r="B88" s="41" t="s">
        <v>188</v>
      </c>
      <c r="C88" s="42">
        <v>338434502690</v>
      </c>
      <c r="D88" s="42">
        <v>338434502690</v>
      </c>
      <c r="E88" s="42">
        <v>335776475305</v>
      </c>
      <c r="F88" s="42">
        <v>335776475305</v>
      </c>
      <c r="G88" s="42">
        <v>0</v>
      </c>
      <c r="H88" s="42">
        <v>0</v>
      </c>
      <c r="I88" s="42">
        <v>0</v>
      </c>
      <c r="J88" s="42">
        <v>338434502690</v>
      </c>
      <c r="K88" s="42">
        <v>335776475305</v>
      </c>
      <c r="L88" s="42">
        <v>335776475305</v>
      </c>
      <c r="M88" s="42">
        <v>99.21</v>
      </c>
      <c r="N88" s="42">
        <v>99.21</v>
      </c>
      <c r="O88" s="42">
        <f t="shared" si="1"/>
        <v>0.78511185056345922</v>
      </c>
      <c r="P88" s="42">
        <v>0</v>
      </c>
      <c r="Q88" s="42">
        <v>0</v>
      </c>
      <c r="R88" s="63"/>
      <c r="S88" s="64"/>
      <c r="U88" s="66"/>
    </row>
    <row r="89" spans="1:21" s="65" customFormat="1" ht="24.75" customHeight="1">
      <c r="A89" s="41" t="s">
        <v>241</v>
      </c>
      <c r="B89" s="41" t="s">
        <v>242</v>
      </c>
      <c r="C89" s="42">
        <v>742224304292</v>
      </c>
      <c r="D89" s="42">
        <v>742224304292</v>
      </c>
      <c r="E89" s="42">
        <v>176422342281.29999</v>
      </c>
      <c r="F89" s="42">
        <v>176422342281.29999</v>
      </c>
      <c r="G89" s="42">
        <v>0</v>
      </c>
      <c r="H89" s="42">
        <v>0</v>
      </c>
      <c r="I89" s="42">
        <v>0</v>
      </c>
      <c r="J89" s="42">
        <v>742224304292</v>
      </c>
      <c r="K89" s="42">
        <v>176422342281.29999</v>
      </c>
      <c r="L89" s="42">
        <v>176422342281.29999</v>
      </c>
      <c r="M89" s="42">
        <v>23.77</v>
      </c>
      <c r="N89" s="42">
        <v>23.77</v>
      </c>
      <c r="O89" s="42">
        <f t="shared" si="1"/>
        <v>0.4125103508320403</v>
      </c>
      <c r="P89" s="42">
        <v>0</v>
      </c>
      <c r="Q89" s="42">
        <v>0</v>
      </c>
      <c r="R89" s="63"/>
      <c r="S89" s="64"/>
      <c r="U89" s="66"/>
    </row>
    <row r="90" spans="1:21" s="65" customFormat="1" ht="24.75" customHeight="1">
      <c r="A90" s="37" t="s">
        <v>189</v>
      </c>
      <c r="B90" s="37" t="s">
        <v>49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f t="shared" si="1"/>
        <v>0</v>
      </c>
      <c r="P90" s="38">
        <v>0</v>
      </c>
      <c r="Q90" s="38">
        <v>0</v>
      </c>
      <c r="R90" s="63"/>
      <c r="S90" s="64"/>
      <c r="U90" s="66"/>
    </row>
    <row r="91" spans="1:21" s="65" customFormat="1" ht="24.75" customHeight="1">
      <c r="A91" s="37" t="s">
        <v>190</v>
      </c>
      <c r="B91" s="37" t="s">
        <v>50</v>
      </c>
      <c r="C91" s="38">
        <v>8072914461</v>
      </c>
      <c r="D91" s="38">
        <v>8072914461</v>
      </c>
      <c r="E91" s="38">
        <v>2431295336</v>
      </c>
      <c r="F91" s="38">
        <v>2431295336</v>
      </c>
      <c r="G91" s="38">
        <v>0</v>
      </c>
      <c r="H91" s="38">
        <v>379801548</v>
      </c>
      <c r="I91" s="38">
        <v>379801548</v>
      </c>
      <c r="J91" s="38">
        <v>8072914461</v>
      </c>
      <c r="K91" s="38">
        <v>2811096884</v>
      </c>
      <c r="L91" s="38">
        <v>2811096884</v>
      </c>
      <c r="M91" s="38">
        <v>34.82</v>
      </c>
      <c r="N91" s="38">
        <v>34.82</v>
      </c>
      <c r="O91" s="38">
        <f t="shared" si="1"/>
        <v>6.5729008403750712E-3</v>
      </c>
      <c r="P91" s="38">
        <v>0</v>
      </c>
      <c r="Q91" s="38">
        <v>0</v>
      </c>
      <c r="R91" s="63"/>
      <c r="S91" s="64"/>
      <c r="U91" s="66"/>
    </row>
    <row r="92" spans="1:21" s="65" customFormat="1" ht="23.25" customHeight="1">
      <c r="A92" s="39" t="s">
        <v>191</v>
      </c>
      <c r="B92" s="39" t="s">
        <v>51</v>
      </c>
      <c r="C92" s="40">
        <v>8072914461</v>
      </c>
      <c r="D92" s="40">
        <v>8072914461</v>
      </c>
      <c r="E92" s="40">
        <v>2431295336</v>
      </c>
      <c r="F92" s="40">
        <v>2431295336</v>
      </c>
      <c r="G92" s="40">
        <v>0</v>
      </c>
      <c r="H92" s="40">
        <v>379801548</v>
      </c>
      <c r="I92" s="40">
        <v>379801548</v>
      </c>
      <c r="J92" s="40">
        <v>8072914461</v>
      </c>
      <c r="K92" s="40">
        <v>2811096884</v>
      </c>
      <c r="L92" s="40">
        <v>2811096884</v>
      </c>
      <c r="M92" s="40">
        <v>34.82</v>
      </c>
      <c r="N92" s="40">
        <v>34.82</v>
      </c>
      <c r="O92" s="40">
        <f t="shared" si="1"/>
        <v>6.5729008403750712E-3</v>
      </c>
      <c r="P92" s="40">
        <v>0</v>
      </c>
      <c r="Q92" s="40">
        <v>0</v>
      </c>
      <c r="R92" s="63"/>
      <c r="S92" s="64"/>
      <c r="U92" s="66"/>
    </row>
    <row r="93" spans="1:21" s="65" customFormat="1" ht="24.75" customHeight="1">
      <c r="A93" s="37" t="s">
        <v>192</v>
      </c>
      <c r="B93" s="37" t="s">
        <v>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f t="shared" si="1"/>
        <v>0</v>
      </c>
      <c r="P93" s="38">
        <v>0</v>
      </c>
      <c r="Q93" s="38">
        <v>0</v>
      </c>
      <c r="R93" s="63"/>
      <c r="S93" s="64"/>
      <c r="U93" s="66"/>
    </row>
    <row r="94" spans="1:21" s="65" customFormat="1" ht="24.75" customHeight="1">
      <c r="A94" s="39" t="s">
        <v>193</v>
      </c>
      <c r="B94" s="39" t="s">
        <v>53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f t="shared" si="1"/>
        <v>0</v>
      </c>
      <c r="P94" s="40">
        <v>0</v>
      </c>
      <c r="Q94" s="40">
        <v>0</v>
      </c>
      <c r="R94" s="63"/>
      <c r="S94" s="64"/>
      <c r="U94" s="66"/>
    </row>
    <row r="95" spans="1:21" s="65" customFormat="1" ht="24.75" customHeight="1">
      <c r="A95" s="39" t="s">
        <v>194</v>
      </c>
      <c r="B95" s="39" t="s">
        <v>54</v>
      </c>
      <c r="C95" s="40">
        <v>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f t="shared" si="1"/>
        <v>0</v>
      </c>
      <c r="P95" s="40">
        <v>0</v>
      </c>
      <c r="Q95" s="40">
        <v>0</v>
      </c>
      <c r="R95" s="63"/>
      <c r="S95" s="64"/>
      <c r="U95" s="66"/>
    </row>
    <row r="96" spans="1:21" s="65" customFormat="1" ht="24.75" customHeight="1">
      <c r="A96" s="39" t="s">
        <v>195</v>
      </c>
      <c r="B96" s="39" t="s">
        <v>196</v>
      </c>
      <c r="C96" s="4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f t="shared" si="1"/>
        <v>0</v>
      </c>
      <c r="P96" s="40">
        <v>0</v>
      </c>
      <c r="Q96" s="40">
        <v>0</v>
      </c>
      <c r="R96" s="63"/>
      <c r="S96" s="64"/>
      <c r="U96" s="66"/>
    </row>
    <row r="97" spans="1:21" s="65" customFormat="1" ht="24.75" customHeight="1">
      <c r="A97" s="37" t="s">
        <v>197</v>
      </c>
      <c r="B97" s="37" t="s">
        <v>55</v>
      </c>
      <c r="C97" s="38">
        <v>217541698882</v>
      </c>
      <c r="D97" s="38">
        <v>69122254188.389999</v>
      </c>
      <c r="E97" s="38">
        <v>24195972423.529999</v>
      </c>
      <c r="F97" s="38">
        <v>24195972423.529999</v>
      </c>
      <c r="G97" s="38">
        <v>14291887243.76</v>
      </c>
      <c r="H97" s="38">
        <v>1320758268</v>
      </c>
      <c r="I97" s="38">
        <v>1320758268</v>
      </c>
      <c r="J97" s="38">
        <v>83414141432.149994</v>
      </c>
      <c r="K97" s="38">
        <v>25516730691.529999</v>
      </c>
      <c r="L97" s="38">
        <v>25516730691.529999</v>
      </c>
      <c r="M97" s="38">
        <v>11.73</v>
      </c>
      <c r="N97" s="38">
        <v>11.73</v>
      </c>
      <c r="O97" s="38">
        <f t="shared" si="1"/>
        <v>5.9663166204122153E-2</v>
      </c>
      <c r="P97" s="38">
        <v>134127557449.85001</v>
      </c>
      <c r="Q97" s="38">
        <v>0</v>
      </c>
      <c r="R97" s="63"/>
      <c r="S97" s="64"/>
      <c r="U97" s="66"/>
    </row>
    <row r="98" spans="1:21" s="65" customFormat="1" ht="24.75" customHeight="1">
      <c r="A98" s="39" t="s">
        <v>198</v>
      </c>
      <c r="B98" s="39" t="s">
        <v>199</v>
      </c>
      <c r="C98" s="40">
        <v>160000000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40">
        <f t="shared" si="1"/>
        <v>0</v>
      </c>
      <c r="P98" s="40">
        <v>160000000</v>
      </c>
      <c r="Q98" s="40">
        <v>0</v>
      </c>
      <c r="R98" s="63"/>
      <c r="S98" s="64"/>
      <c r="U98" s="66"/>
    </row>
    <row r="99" spans="1:21" s="65" customFormat="1" ht="24.75" customHeight="1">
      <c r="A99" s="39" t="s">
        <v>200</v>
      </c>
      <c r="B99" s="39" t="s">
        <v>56</v>
      </c>
      <c r="C99" s="40">
        <v>5801658388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f t="shared" si="1"/>
        <v>0</v>
      </c>
      <c r="P99" s="40">
        <v>5801658388</v>
      </c>
      <c r="Q99" s="40">
        <v>0</v>
      </c>
      <c r="R99" s="63"/>
      <c r="S99" s="64"/>
      <c r="U99" s="66"/>
    </row>
    <row r="100" spans="1:21" s="65" customFormat="1" ht="24.75" customHeight="1">
      <c r="A100" s="39" t="s">
        <v>201</v>
      </c>
      <c r="B100" s="39" t="s">
        <v>57</v>
      </c>
      <c r="C100" s="40">
        <v>4726237019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f t="shared" si="1"/>
        <v>0</v>
      </c>
      <c r="P100" s="40">
        <v>4726237019</v>
      </c>
      <c r="Q100" s="40">
        <v>0</v>
      </c>
      <c r="R100" s="63"/>
      <c r="S100" s="64"/>
      <c r="U100" s="66"/>
    </row>
    <row r="101" spans="1:21" s="65" customFormat="1" ht="24.75" customHeight="1">
      <c r="A101" s="39" t="s">
        <v>202</v>
      </c>
      <c r="B101" s="39" t="s">
        <v>203</v>
      </c>
      <c r="C101" s="40">
        <v>800000000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f t="shared" si="1"/>
        <v>0</v>
      </c>
      <c r="P101" s="40">
        <v>800000000</v>
      </c>
      <c r="Q101" s="40">
        <v>0</v>
      </c>
      <c r="R101" s="63"/>
      <c r="S101" s="64"/>
      <c r="U101" s="66"/>
    </row>
    <row r="102" spans="1:21" s="65" customFormat="1" ht="24.75" customHeight="1">
      <c r="A102" s="39" t="s">
        <v>204</v>
      </c>
      <c r="B102" s="39" t="s">
        <v>58</v>
      </c>
      <c r="C102" s="40">
        <v>17399726133</v>
      </c>
      <c r="D102" s="40">
        <v>2306069299</v>
      </c>
      <c r="E102" s="40">
        <v>2306069299</v>
      </c>
      <c r="F102" s="40">
        <v>2306069299</v>
      </c>
      <c r="G102" s="40">
        <v>0</v>
      </c>
      <c r="H102" s="40">
        <v>0</v>
      </c>
      <c r="I102" s="40">
        <v>0</v>
      </c>
      <c r="J102" s="40">
        <v>2306069299</v>
      </c>
      <c r="K102" s="40">
        <v>2306069299</v>
      </c>
      <c r="L102" s="40">
        <v>2306069299</v>
      </c>
      <c r="M102" s="40">
        <v>13.25</v>
      </c>
      <c r="N102" s="40">
        <v>13.25</v>
      </c>
      <c r="O102" s="40">
        <f t="shared" si="1"/>
        <v>5.3920463999775304E-3</v>
      </c>
      <c r="P102" s="40">
        <v>15093656834</v>
      </c>
      <c r="Q102" s="40">
        <v>0</v>
      </c>
      <c r="R102" s="63"/>
      <c r="S102" s="64"/>
      <c r="U102" s="66"/>
    </row>
    <row r="103" spans="1:21" s="65" customFormat="1" ht="24.75" customHeight="1">
      <c r="A103" s="39" t="s">
        <v>205</v>
      </c>
      <c r="B103" s="39" t="s">
        <v>59</v>
      </c>
      <c r="C103" s="40">
        <v>33864366784</v>
      </c>
      <c r="D103" s="40">
        <v>33864366784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33864366784</v>
      </c>
      <c r="K103" s="40">
        <v>0</v>
      </c>
      <c r="L103" s="40">
        <v>0</v>
      </c>
      <c r="M103" s="40">
        <v>0</v>
      </c>
      <c r="N103" s="40">
        <v>0</v>
      </c>
      <c r="O103" s="40">
        <f t="shared" si="1"/>
        <v>0</v>
      </c>
      <c r="P103" s="40">
        <v>0</v>
      </c>
      <c r="Q103" s="40">
        <v>0</v>
      </c>
      <c r="R103" s="63"/>
      <c r="S103" s="64"/>
      <c r="U103" s="66"/>
    </row>
    <row r="104" spans="1:21" s="65" customFormat="1" ht="24.75" customHeight="1">
      <c r="A104" s="39" t="s">
        <v>206</v>
      </c>
      <c r="B104" s="39" t="s">
        <v>60</v>
      </c>
      <c r="C104" s="40">
        <v>2712553167</v>
      </c>
      <c r="D104" s="40">
        <v>0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40">
        <f t="shared" si="1"/>
        <v>0</v>
      </c>
      <c r="P104" s="40">
        <v>2712553167</v>
      </c>
      <c r="Q104" s="40">
        <v>0</v>
      </c>
      <c r="R104" s="63"/>
      <c r="S104" s="64"/>
      <c r="U104" s="66"/>
    </row>
    <row r="105" spans="1:21" s="65" customFormat="1" ht="24.75" customHeight="1">
      <c r="A105" s="39" t="s">
        <v>207</v>
      </c>
      <c r="B105" s="39" t="s">
        <v>61</v>
      </c>
      <c r="C105" s="40">
        <v>50000000000</v>
      </c>
      <c r="D105" s="40">
        <v>21887672584.389999</v>
      </c>
      <c r="E105" s="40">
        <v>21876049275.529999</v>
      </c>
      <c r="F105" s="40">
        <v>21876049275.529999</v>
      </c>
      <c r="G105" s="40">
        <v>14291887243.76</v>
      </c>
      <c r="H105" s="40">
        <v>0</v>
      </c>
      <c r="I105" s="40">
        <v>0</v>
      </c>
      <c r="J105" s="40">
        <v>36179559828.150002</v>
      </c>
      <c r="K105" s="40">
        <v>21876049275.529999</v>
      </c>
      <c r="L105" s="40">
        <v>21876049275.529999</v>
      </c>
      <c r="M105" s="40">
        <v>43.75</v>
      </c>
      <c r="N105" s="40">
        <v>43.75</v>
      </c>
      <c r="O105" s="40">
        <f t="shared" si="1"/>
        <v>5.1150532550345781E-2</v>
      </c>
      <c r="P105" s="40">
        <v>13820440171.85</v>
      </c>
      <c r="Q105" s="40">
        <v>0</v>
      </c>
      <c r="R105" s="63"/>
      <c r="S105" s="64"/>
      <c r="U105" s="66"/>
    </row>
    <row r="106" spans="1:21" s="65" customFormat="1" ht="24.75" customHeight="1">
      <c r="A106" s="39" t="s">
        <v>208</v>
      </c>
      <c r="B106" s="39" t="s">
        <v>62</v>
      </c>
      <c r="C106" s="40">
        <v>11064145521</v>
      </c>
      <c r="D106" s="40">
        <v>11064145521</v>
      </c>
      <c r="E106" s="40">
        <v>13853849</v>
      </c>
      <c r="F106" s="40">
        <v>13853849</v>
      </c>
      <c r="G106" s="40">
        <v>0</v>
      </c>
      <c r="H106" s="40">
        <v>1320758268</v>
      </c>
      <c r="I106" s="40">
        <v>1320758268</v>
      </c>
      <c r="J106" s="40">
        <v>11064145521</v>
      </c>
      <c r="K106" s="40">
        <v>1334612117</v>
      </c>
      <c r="L106" s="40">
        <v>1334612117</v>
      </c>
      <c r="M106" s="40">
        <v>12.06</v>
      </c>
      <c r="N106" s="40">
        <v>12.06</v>
      </c>
      <c r="O106" s="40">
        <f t="shared" si="1"/>
        <v>3.1205872537988458E-3</v>
      </c>
      <c r="P106" s="40">
        <v>0</v>
      </c>
      <c r="Q106" s="40">
        <v>0</v>
      </c>
      <c r="R106" s="63"/>
      <c r="S106" s="64"/>
      <c r="U106" s="66"/>
    </row>
    <row r="107" spans="1:21" s="65" customFormat="1" ht="24.75" customHeight="1">
      <c r="A107" s="39" t="s">
        <v>209</v>
      </c>
      <c r="B107" s="39" t="s">
        <v>63</v>
      </c>
      <c r="C107" s="40">
        <v>45000000000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f t="shared" si="1"/>
        <v>0</v>
      </c>
      <c r="P107" s="40">
        <v>45000000000</v>
      </c>
      <c r="Q107" s="40">
        <v>0</v>
      </c>
      <c r="R107" s="63"/>
      <c r="S107" s="64"/>
      <c r="U107" s="66"/>
    </row>
    <row r="108" spans="1:21" s="65" customFormat="1" ht="24.75" customHeight="1">
      <c r="A108" s="39" t="s">
        <v>210</v>
      </c>
      <c r="B108" s="39" t="s">
        <v>64</v>
      </c>
      <c r="C108" s="40">
        <v>13729872979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f t="shared" si="1"/>
        <v>0</v>
      </c>
      <c r="P108" s="40">
        <v>13729872979</v>
      </c>
      <c r="Q108" s="40">
        <v>0</v>
      </c>
      <c r="R108" s="63"/>
      <c r="S108" s="64"/>
      <c r="U108" s="66"/>
    </row>
    <row r="109" spans="1:21" s="65" customFormat="1" ht="24.75" customHeight="1">
      <c r="A109" s="39" t="s">
        <v>211</v>
      </c>
      <c r="B109" s="39" t="s">
        <v>65</v>
      </c>
      <c r="C109" s="40">
        <v>17200979197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f t="shared" si="1"/>
        <v>0</v>
      </c>
      <c r="P109" s="40">
        <v>17200979197</v>
      </c>
      <c r="Q109" s="40">
        <v>0</v>
      </c>
      <c r="R109" s="63"/>
      <c r="S109" s="64"/>
      <c r="U109" s="66"/>
    </row>
    <row r="110" spans="1:21" s="65" customFormat="1" ht="24.75" customHeight="1">
      <c r="A110" s="39" t="s">
        <v>212</v>
      </c>
      <c r="B110" s="39" t="s">
        <v>66</v>
      </c>
      <c r="C110" s="40">
        <v>14998117560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f t="shared" si="1"/>
        <v>0</v>
      </c>
      <c r="P110" s="40">
        <v>14998117560</v>
      </c>
      <c r="Q110" s="40">
        <v>0</v>
      </c>
      <c r="R110" s="63"/>
      <c r="S110" s="64"/>
      <c r="U110" s="66"/>
    </row>
    <row r="111" spans="1:21" s="65" customFormat="1" ht="24.75" customHeight="1">
      <c r="A111" s="39" t="s">
        <v>213</v>
      </c>
      <c r="B111" s="39" t="s">
        <v>67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f t="shared" si="1"/>
        <v>0</v>
      </c>
      <c r="P111" s="40">
        <v>0</v>
      </c>
      <c r="Q111" s="40">
        <v>0</v>
      </c>
      <c r="R111" s="63"/>
      <c r="S111" s="64"/>
      <c r="U111" s="66"/>
    </row>
    <row r="112" spans="1:21" s="65" customFormat="1" ht="24.75" customHeight="1">
      <c r="A112" s="39" t="s">
        <v>214</v>
      </c>
      <c r="B112" s="39" t="s">
        <v>68</v>
      </c>
      <c r="C112" s="40">
        <v>84042134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f t="shared" si="1"/>
        <v>0</v>
      </c>
      <c r="P112" s="40">
        <v>84042134</v>
      </c>
      <c r="Q112" s="40">
        <v>0</v>
      </c>
      <c r="R112" s="63"/>
      <c r="S112" s="64"/>
      <c r="U112" s="66"/>
    </row>
    <row r="113" spans="1:23" s="67" customFormat="1" ht="24.75" customHeight="1">
      <c r="A113" s="43" t="s">
        <v>215</v>
      </c>
      <c r="B113" s="43" t="s">
        <v>69</v>
      </c>
      <c r="C113" s="44">
        <v>381863027698</v>
      </c>
      <c r="D113" s="44">
        <v>285628787237.84003</v>
      </c>
      <c r="E113" s="44">
        <v>93576445163.619995</v>
      </c>
      <c r="F113" s="44">
        <v>93576445163.619995</v>
      </c>
      <c r="G113" s="44">
        <v>-12136160.85</v>
      </c>
      <c r="H113" s="44">
        <v>25097367912.509998</v>
      </c>
      <c r="I113" s="44">
        <v>25097367912.509998</v>
      </c>
      <c r="J113" s="44">
        <v>285616651076.98999</v>
      </c>
      <c r="K113" s="44">
        <v>118673813076.13</v>
      </c>
      <c r="L113" s="44">
        <v>118673813076.13</v>
      </c>
      <c r="M113" s="44">
        <v>31.08</v>
      </c>
      <c r="N113" s="44">
        <v>31.08</v>
      </c>
      <c r="O113" s="44">
        <f t="shared" si="1"/>
        <v>0.27748286092106422</v>
      </c>
      <c r="P113" s="44">
        <v>96246376621.009995</v>
      </c>
      <c r="Q113" s="44">
        <v>0</v>
      </c>
      <c r="R113" s="63"/>
      <c r="S113" s="64"/>
      <c r="U113" s="68"/>
      <c r="V113" s="65"/>
      <c r="W113" s="65"/>
    </row>
    <row r="114" spans="1:23" s="65" customFormat="1" ht="24.75" customHeight="1">
      <c r="A114" s="33" t="s">
        <v>216</v>
      </c>
      <c r="B114" s="33" t="s">
        <v>70</v>
      </c>
      <c r="C114" s="34">
        <v>381863027698</v>
      </c>
      <c r="D114" s="34">
        <v>285628787237.84003</v>
      </c>
      <c r="E114" s="34">
        <v>93576445163.619995</v>
      </c>
      <c r="F114" s="34">
        <v>93576445163.619995</v>
      </c>
      <c r="G114" s="34">
        <v>-12136160.85</v>
      </c>
      <c r="H114" s="34">
        <v>25097367912.509998</v>
      </c>
      <c r="I114" s="34">
        <v>25097367912.509998</v>
      </c>
      <c r="J114" s="34">
        <v>285616651076.98999</v>
      </c>
      <c r="K114" s="34">
        <v>118673813076.13</v>
      </c>
      <c r="L114" s="34">
        <v>118673813076.13</v>
      </c>
      <c r="M114" s="34">
        <v>31.08</v>
      </c>
      <c r="N114" s="34">
        <v>31.08</v>
      </c>
      <c r="O114" s="34">
        <f t="shared" si="1"/>
        <v>0.27748286092106422</v>
      </c>
      <c r="P114" s="34">
        <v>96246376621.009995</v>
      </c>
      <c r="Q114" s="34">
        <v>0</v>
      </c>
      <c r="R114" s="63"/>
      <c r="S114" s="64"/>
      <c r="U114" s="66"/>
    </row>
    <row r="115" spans="1:23" s="65" customFormat="1" ht="24.75" customHeight="1">
      <c r="A115" s="35" t="s">
        <v>217</v>
      </c>
      <c r="B115" s="35" t="s">
        <v>71</v>
      </c>
      <c r="C115" s="36">
        <v>2048000000</v>
      </c>
      <c r="D115" s="36">
        <v>198921802.68000001</v>
      </c>
      <c r="E115" s="36">
        <v>151692263.44</v>
      </c>
      <c r="F115" s="36">
        <v>151692263.44</v>
      </c>
      <c r="G115" s="36">
        <v>0</v>
      </c>
      <c r="H115" s="36">
        <v>0</v>
      </c>
      <c r="I115" s="36">
        <v>0</v>
      </c>
      <c r="J115" s="36">
        <v>198921802.68000001</v>
      </c>
      <c r="K115" s="36">
        <v>151692263.44</v>
      </c>
      <c r="L115" s="36">
        <v>151692263.44</v>
      </c>
      <c r="M115" s="36">
        <v>7.41</v>
      </c>
      <c r="N115" s="36">
        <v>7.41</v>
      </c>
      <c r="O115" s="36">
        <f t="shared" si="1"/>
        <v>3.5468653233481821E-4</v>
      </c>
      <c r="P115" s="36">
        <v>1849078197.3199999</v>
      </c>
      <c r="Q115" s="36">
        <v>0</v>
      </c>
      <c r="R115" s="63"/>
      <c r="S115" s="64"/>
      <c r="U115" s="66"/>
    </row>
    <row r="116" spans="1:23" s="65" customFormat="1" ht="24.75" customHeight="1">
      <c r="A116" s="35" t="s">
        <v>218</v>
      </c>
      <c r="B116" s="35" t="s">
        <v>72</v>
      </c>
      <c r="C116" s="36">
        <v>594499576</v>
      </c>
      <c r="D116" s="36">
        <v>487732340</v>
      </c>
      <c r="E116" s="36">
        <v>1631104</v>
      </c>
      <c r="F116" s="36">
        <v>1631104</v>
      </c>
      <c r="G116" s="36">
        <v>0</v>
      </c>
      <c r="H116" s="36">
        <v>19833192</v>
      </c>
      <c r="I116" s="36">
        <v>19833192</v>
      </c>
      <c r="J116" s="36">
        <v>487732340</v>
      </c>
      <c r="K116" s="36">
        <v>21464296</v>
      </c>
      <c r="L116" s="36">
        <v>21464296</v>
      </c>
      <c r="M116" s="36">
        <v>3.61</v>
      </c>
      <c r="N116" s="36">
        <v>3.61</v>
      </c>
      <c r="O116" s="36">
        <f t="shared" si="1"/>
        <v>5.0187771904790486E-5</v>
      </c>
      <c r="P116" s="36">
        <v>106767236</v>
      </c>
      <c r="Q116" s="36">
        <v>0</v>
      </c>
      <c r="R116" s="63"/>
      <c r="S116" s="64"/>
      <c r="U116" s="66"/>
    </row>
    <row r="117" spans="1:23" s="65" customFormat="1" ht="24.75" customHeight="1">
      <c r="A117" s="35" t="s">
        <v>219</v>
      </c>
      <c r="B117" s="35" t="s">
        <v>73</v>
      </c>
      <c r="C117" s="36">
        <v>2824003644</v>
      </c>
      <c r="D117" s="36">
        <v>2824003644</v>
      </c>
      <c r="E117" s="36">
        <v>2033285776</v>
      </c>
      <c r="F117" s="36">
        <v>2033285776</v>
      </c>
      <c r="G117" s="36">
        <v>0</v>
      </c>
      <c r="H117" s="36">
        <v>82677784</v>
      </c>
      <c r="I117" s="36">
        <v>82677784</v>
      </c>
      <c r="J117" s="36">
        <v>2824003644</v>
      </c>
      <c r="K117" s="36">
        <v>2115963560</v>
      </c>
      <c r="L117" s="36">
        <v>2115963560</v>
      </c>
      <c r="M117" s="36">
        <v>74.930000000000007</v>
      </c>
      <c r="N117" s="36">
        <v>74.930000000000007</v>
      </c>
      <c r="O117" s="36">
        <f t="shared" si="1"/>
        <v>4.9475415596266685E-3</v>
      </c>
      <c r="P117" s="36">
        <v>0</v>
      </c>
      <c r="Q117" s="36">
        <v>0</v>
      </c>
      <c r="R117" s="63"/>
      <c r="S117" s="64"/>
      <c r="U117" s="66"/>
    </row>
    <row r="118" spans="1:23" s="65" customFormat="1" ht="24.75" customHeight="1">
      <c r="A118" s="35" t="s">
        <v>220</v>
      </c>
      <c r="B118" s="35" t="s">
        <v>74</v>
      </c>
      <c r="C118" s="36">
        <v>500000000</v>
      </c>
      <c r="D118" s="36">
        <v>500000000</v>
      </c>
      <c r="E118" s="36">
        <v>59859000</v>
      </c>
      <c r="F118" s="36">
        <v>59859000</v>
      </c>
      <c r="G118" s="36">
        <v>0</v>
      </c>
      <c r="H118" s="36">
        <v>1035200</v>
      </c>
      <c r="I118" s="36">
        <v>1035200</v>
      </c>
      <c r="J118" s="36">
        <v>500000000</v>
      </c>
      <c r="K118" s="36">
        <v>60894200</v>
      </c>
      <c r="L118" s="36">
        <v>60894200</v>
      </c>
      <c r="M118" s="36">
        <v>12.18</v>
      </c>
      <c r="N118" s="36">
        <v>12.18</v>
      </c>
      <c r="O118" s="36">
        <f t="shared" si="1"/>
        <v>1.4238269076818046E-4</v>
      </c>
      <c r="P118" s="36">
        <v>0</v>
      </c>
      <c r="Q118" s="36">
        <v>0</v>
      </c>
      <c r="R118" s="63"/>
      <c r="S118" s="64"/>
      <c r="U118" s="66"/>
    </row>
    <row r="119" spans="1:23" s="65" customFormat="1" ht="24.75" customHeight="1">
      <c r="A119" s="35" t="s">
        <v>221</v>
      </c>
      <c r="B119" s="35" t="s">
        <v>244</v>
      </c>
      <c r="C119" s="36">
        <v>175383109561</v>
      </c>
      <c r="D119" s="36">
        <v>129886136624.17999</v>
      </c>
      <c r="E119" s="36">
        <v>55543170776.330002</v>
      </c>
      <c r="F119" s="36">
        <v>55543170776.330002</v>
      </c>
      <c r="G119" s="36">
        <v>0</v>
      </c>
      <c r="H119" s="36">
        <v>24396369688.810001</v>
      </c>
      <c r="I119" s="36">
        <v>24396369688.810001</v>
      </c>
      <c r="J119" s="36">
        <v>129886136624.17999</v>
      </c>
      <c r="K119" s="36">
        <v>79939540465.139999</v>
      </c>
      <c r="L119" s="36">
        <v>79939540465.139999</v>
      </c>
      <c r="M119" s="36">
        <v>45.58</v>
      </c>
      <c r="N119" s="36">
        <v>45.58</v>
      </c>
      <c r="O119" s="36">
        <f t="shared" si="1"/>
        <v>0.18691446591298477</v>
      </c>
      <c r="P119" s="36">
        <v>45496972936.82</v>
      </c>
      <c r="Q119" s="36">
        <v>0</v>
      </c>
      <c r="R119" s="63"/>
      <c r="S119" s="64"/>
      <c r="U119" s="66"/>
    </row>
    <row r="120" spans="1:23" s="65" customFormat="1" ht="24.75" customHeight="1">
      <c r="A120" s="35" t="s">
        <v>222</v>
      </c>
      <c r="B120" s="35" t="s">
        <v>75</v>
      </c>
      <c r="C120" s="36">
        <v>3875819607</v>
      </c>
      <c r="D120" s="36">
        <v>2242964190.98</v>
      </c>
      <c r="E120" s="36">
        <v>1777444514.1300001</v>
      </c>
      <c r="F120" s="36">
        <v>1777444514.1300001</v>
      </c>
      <c r="G120" s="36">
        <v>-12136160.85</v>
      </c>
      <c r="H120" s="36">
        <v>453383516</v>
      </c>
      <c r="I120" s="36">
        <v>453383516</v>
      </c>
      <c r="J120" s="36">
        <v>2230828030.1300001</v>
      </c>
      <c r="K120" s="36">
        <v>2230828030.1300001</v>
      </c>
      <c r="L120" s="36">
        <v>2230828030.1300001</v>
      </c>
      <c r="M120" s="36">
        <v>57.56</v>
      </c>
      <c r="N120" s="36">
        <v>57.56</v>
      </c>
      <c r="O120" s="36">
        <f t="shared" si="1"/>
        <v>5.2161174228578253E-3</v>
      </c>
      <c r="P120" s="36">
        <v>1644991576.8699999</v>
      </c>
      <c r="Q120" s="36">
        <v>0</v>
      </c>
      <c r="R120" s="63"/>
      <c r="S120" s="64"/>
      <c r="U120" s="66"/>
    </row>
    <row r="121" spans="1:23" s="65" customFormat="1" ht="24.75" customHeight="1">
      <c r="A121" s="35" t="s">
        <v>223</v>
      </c>
      <c r="B121" s="35" t="s">
        <v>76</v>
      </c>
      <c r="C121" s="36">
        <v>196637595310</v>
      </c>
      <c r="D121" s="36">
        <v>149489028636</v>
      </c>
      <c r="E121" s="36">
        <v>34009361729.720001</v>
      </c>
      <c r="F121" s="36">
        <v>34009361729.720001</v>
      </c>
      <c r="G121" s="36">
        <v>0</v>
      </c>
      <c r="H121" s="36">
        <v>144068531.69999999</v>
      </c>
      <c r="I121" s="36">
        <v>144068531.69999999</v>
      </c>
      <c r="J121" s="36">
        <v>149489028636</v>
      </c>
      <c r="K121" s="36">
        <v>34153430261.419998</v>
      </c>
      <c r="L121" s="36">
        <v>34153430261.419998</v>
      </c>
      <c r="M121" s="36">
        <v>17.37</v>
      </c>
      <c r="N121" s="36">
        <v>17.37</v>
      </c>
      <c r="O121" s="36">
        <f t="shared" si="1"/>
        <v>7.9857479030587153E-2</v>
      </c>
      <c r="P121" s="36">
        <v>47148566674</v>
      </c>
      <c r="Q121" s="36">
        <v>0</v>
      </c>
      <c r="R121" s="63"/>
      <c r="S121" s="64"/>
      <c r="U121" s="66"/>
    </row>
    <row r="122" spans="1:23" s="65" customFormat="1" ht="24.75" customHeight="1">
      <c r="A122" s="43" t="s">
        <v>224</v>
      </c>
      <c r="B122" s="43" t="s">
        <v>225</v>
      </c>
      <c r="C122" s="44">
        <v>100744202036</v>
      </c>
      <c r="D122" s="44">
        <v>89088000000</v>
      </c>
      <c r="E122" s="44">
        <v>58767451187.550003</v>
      </c>
      <c r="F122" s="44">
        <v>58767451187.550003</v>
      </c>
      <c r="G122" s="44">
        <v>0</v>
      </c>
      <c r="H122" s="44">
        <v>8395350169.6499996</v>
      </c>
      <c r="I122" s="44">
        <v>8395350169.6499996</v>
      </c>
      <c r="J122" s="44">
        <v>89088000000</v>
      </c>
      <c r="K122" s="44">
        <v>67162801357.199997</v>
      </c>
      <c r="L122" s="44">
        <v>67162801357.199997</v>
      </c>
      <c r="M122" s="44">
        <v>66.67</v>
      </c>
      <c r="N122" s="44">
        <v>66.67</v>
      </c>
      <c r="O122" s="44">
        <f t="shared" si="1"/>
        <v>0.15703992131872885</v>
      </c>
      <c r="P122" s="44">
        <v>11656202036</v>
      </c>
      <c r="Q122" s="44">
        <v>0</v>
      </c>
      <c r="R122" s="63"/>
      <c r="S122" s="64"/>
      <c r="U122" s="66"/>
    </row>
    <row r="123" spans="1:23" s="67" customFormat="1" ht="24.75" customHeight="1">
      <c r="A123" s="33" t="s">
        <v>226</v>
      </c>
      <c r="B123" s="33" t="s">
        <v>81</v>
      </c>
      <c r="C123" s="34">
        <v>100744202036</v>
      </c>
      <c r="D123" s="34">
        <v>89088000000</v>
      </c>
      <c r="E123" s="34">
        <v>58767451187.550003</v>
      </c>
      <c r="F123" s="34">
        <v>58767451187.550003</v>
      </c>
      <c r="G123" s="34">
        <v>0</v>
      </c>
      <c r="H123" s="34">
        <v>8395350169.6499996</v>
      </c>
      <c r="I123" s="34">
        <v>8395350169.6499996</v>
      </c>
      <c r="J123" s="34">
        <v>89088000000</v>
      </c>
      <c r="K123" s="34">
        <v>67162801357.199997</v>
      </c>
      <c r="L123" s="34">
        <v>67162801357.199997</v>
      </c>
      <c r="M123" s="34">
        <v>66.67</v>
      </c>
      <c r="N123" s="34">
        <v>66.67</v>
      </c>
      <c r="O123" s="34">
        <f t="shared" si="1"/>
        <v>0.15703992131872885</v>
      </c>
      <c r="P123" s="34">
        <v>11656202036</v>
      </c>
      <c r="Q123" s="34">
        <v>0</v>
      </c>
      <c r="R123" s="63"/>
      <c r="S123" s="64"/>
      <c r="U123" s="68"/>
      <c r="V123" s="65"/>
      <c r="W123" s="65"/>
    </row>
    <row r="124" spans="1:23" s="65" customFormat="1" ht="24.75" customHeight="1">
      <c r="A124" s="35" t="s">
        <v>227</v>
      </c>
      <c r="B124" s="35" t="s">
        <v>94</v>
      </c>
      <c r="C124" s="36">
        <v>100744202036</v>
      </c>
      <c r="D124" s="36">
        <v>89088000000</v>
      </c>
      <c r="E124" s="36">
        <v>58767451187.550003</v>
      </c>
      <c r="F124" s="36">
        <v>58767451187.550003</v>
      </c>
      <c r="G124" s="36">
        <v>0</v>
      </c>
      <c r="H124" s="36">
        <v>8395350169.6499996</v>
      </c>
      <c r="I124" s="36">
        <v>8395350169.6499996</v>
      </c>
      <c r="J124" s="36">
        <v>89088000000</v>
      </c>
      <c r="K124" s="36">
        <v>67162801357.199997</v>
      </c>
      <c r="L124" s="36">
        <v>67162801357.199997</v>
      </c>
      <c r="M124" s="36">
        <v>66.67</v>
      </c>
      <c r="N124" s="36">
        <v>66.67</v>
      </c>
      <c r="O124" s="36">
        <f t="shared" si="1"/>
        <v>0.15703992131872885</v>
      </c>
      <c r="P124" s="36">
        <v>11656202036</v>
      </c>
      <c r="Q124" s="36">
        <v>0</v>
      </c>
      <c r="R124" s="63"/>
      <c r="S124" s="64"/>
      <c r="U124" s="66"/>
    </row>
    <row r="125" spans="1:23" s="65" customFormat="1" ht="24.75" customHeight="1">
      <c r="A125" s="43" t="s">
        <v>228</v>
      </c>
      <c r="B125" s="43" t="s">
        <v>77</v>
      </c>
      <c r="C125" s="44">
        <v>112165878880</v>
      </c>
      <c r="D125" s="44">
        <v>0</v>
      </c>
      <c r="E125" s="44">
        <v>0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f t="shared" si="1"/>
        <v>0</v>
      </c>
      <c r="P125" s="44">
        <v>112165878880</v>
      </c>
      <c r="Q125" s="44">
        <v>0</v>
      </c>
      <c r="R125" s="63"/>
      <c r="S125" s="64"/>
      <c r="U125" s="66"/>
    </row>
    <row r="126" spans="1:23" s="65" customFormat="1">
      <c r="A126" s="19" t="s">
        <v>82</v>
      </c>
      <c r="B126" s="20"/>
      <c r="C126" s="21"/>
      <c r="D126" s="26"/>
      <c r="E126" s="26"/>
      <c r="F126" s="26"/>
      <c r="G126" s="45"/>
      <c r="H126" s="45"/>
      <c r="I126" s="45"/>
      <c r="J126" s="26"/>
      <c r="K126" s="26"/>
      <c r="L126" s="26"/>
      <c r="M126" s="19"/>
      <c r="N126" s="19"/>
      <c r="O126" s="19"/>
      <c r="P126" s="26"/>
      <c r="Q126" s="26"/>
      <c r="R126" s="73"/>
      <c r="U126" s="66"/>
    </row>
    <row r="127" spans="1:23" s="67" customFormat="1">
      <c r="A127" s="27" t="s">
        <v>82</v>
      </c>
      <c r="B127" s="27" t="s">
        <v>80</v>
      </c>
      <c r="C127" s="28">
        <v>64859623472629</v>
      </c>
      <c r="D127" s="29">
        <v>62673176857173.797</v>
      </c>
      <c r="E127" s="29">
        <v>37380091066405.297</v>
      </c>
      <c r="F127" s="29">
        <v>37380091066405.297</v>
      </c>
      <c r="G127" s="46">
        <v>71012957241.619995</v>
      </c>
      <c r="H127" s="46">
        <v>5387888434097.7197</v>
      </c>
      <c r="I127" s="46">
        <v>5387888434097.7197</v>
      </c>
      <c r="J127" s="29">
        <v>62744189814415.398</v>
      </c>
      <c r="K127" s="29">
        <v>42767979500503</v>
      </c>
      <c r="L127" s="29">
        <v>42767979500503</v>
      </c>
      <c r="M127" s="30">
        <v>65.94</v>
      </c>
      <c r="N127" s="30">
        <v>65.94</v>
      </c>
      <c r="O127" s="27">
        <f>+L127/$L$127*100</f>
        <v>100</v>
      </c>
      <c r="P127" s="29">
        <v>2115433658213.51</v>
      </c>
      <c r="Q127" s="29">
        <v>0</v>
      </c>
      <c r="R127" s="73"/>
      <c r="U127" s="66"/>
      <c r="V127" s="65"/>
      <c r="W127" s="65"/>
    </row>
    <row r="128" spans="1:23">
      <c r="J128" s="6"/>
      <c r="K128" s="6"/>
      <c r="L128" s="6"/>
    </row>
    <row r="129" spans="10:13">
      <c r="J129" s="75"/>
      <c r="K129" s="75"/>
      <c r="L129" s="75"/>
      <c r="M129" s="75"/>
    </row>
  </sheetData>
  <autoFilter ref="A8:R127" xr:uid="{7076423F-FBDD-4DAB-B178-6D9FCFED88F1}"/>
  <mergeCells count="4">
    <mergeCell ref="D7:F7"/>
    <mergeCell ref="G7:I7"/>
    <mergeCell ref="J7:L7"/>
    <mergeCell ref="M7:O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Agosto 2021</Descripci_x00f3_n>
    <Fecha_x0020_de_x0020_publicaci_x00f3_n xmlns="a89a2212-8ffe-4f56-88b2-5e2fabe15bb8" xsi:nil="true"/>
    <c96f xmlns="7863b4b1-a814-4304-b576-adec0742564d">8</c96f>
    <o7a6 xmlns="7863b4b1-a814-4304-b576-adec0742564d" xsi:nil="true"/>
    <A_x00f1_o xmlns="a89a2212-8ffe-4f56-88b2-5e2fabe15bb8" xsi:nil="true"/>
    <l9bw xmlns="7863b4b1-a814-4304-b576-adec0742564d">2021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F55A17C-790B-484F-A45F-861A56C5DD75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Beltrán</cp:lastModifiedBy>
  <cp:lastPrinted>2021-06-16T03:05:33Z</cp:lastPrinted>
  <dcterms:created xsi:type="dcterms:W3CDTF">2020-02-07T13:30:09Z</dcterms:created>
  <dcterms:modified xsi:type="dcterms:W3CDTF">2021-09-14T02:45:56Z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